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3036" windowWidth="14220" windowHeight="5832" activeTab="0"/>
  </bookViews>
  <sheets>
    <sheet name="Лист1" sheetId="1" r:id="rId1"/>
  </sheets>
  <definedNames>
    <definedName name="_xlnm.Print_Titles" localSheetId="0">'Лист1'!$5:$5</definedName>
  </definedNames>
  <calcPr fullCalcOnLoad="1"/>
</workbook>
</file>

<file path=xl/sharedStrings.xml><?xml version="1.0" encoding="utf-8"?>
<sst xmlns="http://schemas.openxmlformats.org/spreadsheetml/2006/main" count="231" uniqueCount="176">
  <si>
    <t>Наименование</t>
  </si>
  <si>
    <t>Отклонение                              (+/-)</t>
  </si>
  <si>
    <t>Причины отклонений</t>
  </si>
  <si>
    <t>КБК</t>
  </si>
  <si>
    <t>5=4-3</t>
  </si>
  <si>
    <t>Департамент здравоохранения Брянской области</t>
  </si>
  <si>
    <t>Итого</t>
  </si>
  <si>
    <t>тел. 64-42-61</t>
  </si>
  <si>
    <t>Исп. Давыдова М.В.</t>
  </si>
  <si>
    <t>(рублей)</t>
  </si>
  <si>
    <t>Департамент семьи, социальной и демографической политики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</si>
  <si>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</si>
  <si>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Перераспределение бюджетных ассигнований в связи с исполнением судебных актов, предусматривающих обращение взыскания на средства областного бюджета в пределах объема бюджетных ассигнований (ст. 217 Бюджетного кодекса РФ)</t>
  </si>
  <si>
    <t>Г.В. Петушкова</t>
  </si>
  <si>
    <t>Больницы, клиники, госпитали, медико-санитарные части</t>
  </si>
  <si>
    <t>Департамент культуры Брянской области</t>
  </si>
  <si>
    <t>Департамент сельского хозяйства Брянской области</t>
  </si>
  <si>
    <t>Увеличение ассигнований в связи с поступлением средств федерального бюджета (ст.217, 232 Бюджетного кодекса РФ)</t>
  </si>
  <si>
    <t>Департамент финансов Брянской области</t>
  </si>
  <si>
    <t>Управление лесами Брянской области</t>
  </si>
  <si>
    <t xml:space="preserve">Заместитель Губернатора Брянской области </t>
  </si>
  <si>
    <t>814-0901-1401210420-610</t>
  </si>
  <si>
    <t>Поддержка реализации мероприятий государственных программ Брянской области</t>
  </si>
  <si>
    <t>818-0113-7000010150-870</t>
  </si>
  <si>
    <t>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(ст. 217 Бюджетного кодекса РФ)</t>
  </si>
  <si>
    <t>Социальная поддержка Героев Советского Союза, Героев Российской Федерации и полных кавалеров ордена Славы</t>
  </si>
  <si>
    <t>821-1003-2103330090-310</t>
  </si>
  <si>
    <t>Администрация Губернатора Брянской области и Правительства Брянской области</t>
  </si>
  <si>
    <t>Увеличение бюджетных ассигнований в случае использования (перераспределения) иным образом зарезервированных в составе утвержденных Законом о бюджете бюджетных ассигнований - в пределах объема бюджетных ассигнований (ст. 217 Бюджетного кодекса РФ)</t>
  </si>
  <si>
    <t>Департамент образования и науки Брянской области</t>
  </si>
  <si>
    <t>Отдельные мероприятия по развитию образования</t>
  </si>
  <si>
    <t>Учреждения, осуществляющие функции и полномочия по управлению сельским хозяйством</t>
  </si>
  <si>
    <t>Учреждения, оказывающие услуги в сфере лесных отношений</t>
  </si>
  <si>
    <t>836-0407-3601311070-240</t>
  </si>
  <si>
    <t>836-0407-3601311070-850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</si>
  <si>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</si>
  <si>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815-0801-1501114240-520</t>
  </si>
  <si>
    <t>816-0701-1601114820-520</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</si>
  <si>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</si>
  <si>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Управление мировой юстиции Брянской области</t>
  </si>
  <si>
    <t>818-0106-1801110100-850</t>
  </si>
  <si>
    <t>Утверждено законом о бюджете                                         на 2019 год</t>
  </si>
  <si>
    <t>Уточненная бюджетная роспись                                         на 2019 год</t>
  </si>
  <si>
    <t>817-0405-1722210750-240</t>
  </si>
  <si>
    <t>817-0405-1722210750-850</t>
  </si>
  <si>
    <t>818-0106-7000010160-830</t>
  </si>
  <si>
    <t>Обеспечение деятельности мировых судей</t>
  </si>
  <si>
    <t>830-0105-3001117700-240</t>
  </si>
  <si>
    <t>803-0104-0301110100-240</t>
  </si>
  <si>
    <t>803-0113-7000010160-850</t>
  </si>
  <si>
    <t>Реформирование и развитие государственной гражданской службы Брянской области и муниципальной службы в Брянской области</t>
  </si>
  <si>
    <t>803-0705-0312112000-240</t>
  </si>
  <si>
    <t>Уменьшение бюджетных ассигнований в связи с изменением функций и полномочий главных распорядителей бюджетных средств, получателей бюджетных средств, а также в связи с передачей государственного имущества в пределах объема бюджетных ассигнований (ст. 217 Бюджетного кодекса РФ)</t>
  </si>
  <si>
    <t>Департамент природных ресурсов и экологии Брянской области</t>
  </si>
  <si>
    <t>Департамент внутренней политики Брянской области</t>
  </si>
  <si>
    <t>Установление границ населенных пунктов, муниципальных образований, границ Брянской области в виде координатного описания</t>
  </si>
  <si>
    <t>811-0412-1101213290-240</t>
  </si>
  <si>
    <t>814-0901-1401210420-620</t>
  </si>
  <si>
    <t>Создание виртуальных концертных залов</t>
  </si>
  <si>
    <t>815-0801-150A354530-540</t>
  </si>
  <si>
    <t>816-0702-1601114820-520</t>
  </si>
  <si>
    <t>Общеобразовательные организации</t>
  </si>
  <si>
    <t>816-0703-1601114820-520</t>
  </si>
  <si>
    <t>Организации дополнительного образования</t>
  </si>
  <si>
    <t>Профессиональные образовательные организации</t>
  </si>
  <si>
    <t>816-0704-1601310650-620</t>
  </si>
  <si>
    <t>Мероприятия по проведению оздоровительной кампании детей</t>
  </si>
  <si>
    <t>816-0707-1602714790-240</t>
  </si>
  <si>
    <t>Повышение безопасности дорожного движения</t>
  </si>
  <si>
    <t>816-0709-0212116190-240</t>
  </si>
  <si>
    <t>816-0709-0212116190-620</t>
  </si>
  <si>
    <t>816-0709-021R316190-240</t>
  </si>
  <si>
    <t>816-0709-021R316190-620</t>
  </si>
  <si>
    <t>Департамент строительства Брянской области</t>
  </si>
  <si>
    <t>821-1006-0312112000-120</t>
  </si>
  <si>
    <t>Увеличение бюджетных ассигнований в связи с изменением функций и полномочий главных распорядителей бюджетных средств, получателей бюджетных средств, а также в связи с передачей государственного имущества в пределах объема бюджетных ассигнований (ст. 217 Бюджетного кодекса РФ)</t>
  </si>
  <si>
    <t>Управление имущественных отношений Брянской области</t>
  </si>
  <si>
    <t>Оценка имущества, признание прав и регулирование имущественных отношений</t>
  </si>
  <si>
    <t>824-0113-4077117400-240</t>
  </si>
  <si>
    <t>824-0412-4077117400-830</t>
  </si>
  <si>
    <t>824-0412-7000010160-830</t>
  </si>
  <si>
    <t>Управление физической культуры и спорта Брянской области</t>
  </si>
  <si>
    <t>Отдельные мероприятия по развитию спорта</t>
  </si>
  <si>
    <t>825-0703-2501117640-520</t>
  </si>
  <si>
    <t>830-0105-3001110100-120</t>
  </si>
  <si>
    <t>830-0105-3001110100-240</t>
  </si>
  <si>
    <t>Управление государственной службы по труду и занятости населения Брянской области</t>
  </si>
  <si>
    <t>832-0401-0312112000-120</t>
  </si>
  <si>
    <t>Центры занятости населения</t>
  </si>
  <si>
    <t>832-0401-3202111030-240</t>
  </si>
  <si>
    <t>832-0401-7000010160-830</t>
  </si>
  <si>
    <t>836-0407-3601151291-830</t>
  </si>
  <si>
    <t>Департамент промышленности, транспорта и связи Брянской области</t>
  </si>
  <si>
    <t>Уплата налогов, сборов и иных обязательных платежей</t>
  </si>
  <si>
    <t>837-0412-3701111350-850</t>
  </si>
  <si>
    <t>837-0412-7000010160-850</t>
  </si>
  <si>
    <t>Департамент региональной безопасности Брянской области</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</si>
  <si>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</si>
  <si>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Перераспределение бюджетных ассигнований на увеличение бюджетных ассигнований по отдельным разделам, подразделам, целевым статьям и видам расходов областного бюджета - в пределах общего объема бюджетных ассигнований, предусмотренных главному распорядителю бюджетных средств (ст. 11 Закона о бюджете)</t>
  </si>
  <si>
    <t>Перераспределение бюджетных ассигнований между региональными проектами (программами), в том числе с перераспределением соответствующих бюджетных ассигнований между текущим финансовым годом и плановым периодом в пределах общего объема расходов областного бюджета на соответствующий финансовый год, а также в случае увеличения (уменьшения) бюджетных ассигнований, предусмотренных на финансовое обеспечение реализации региональных проектов (программ), за счет уменьшения (увеличения) бюджетных ассигнований, не отнесенных Законом Брянской области "Об областном бюджете на очередной финансовый год и плановый период" на указанные цели  (ст. 11 Закона о бюджете)</t>
  </si>
  <si>
    <t>Перераспределение бюджетных ассигнований в связи с уточнением кодов бюджетной классификации расходов в рамках требований казначейского исполнения областного бюджета (ст. 11 Закона о бюджете)</t>
  </si>
  <si>
    <t>Информация об отклонении бюджетных ассигнований, утвержденных сводной бюджетной росписью на 2019 год от назначений, утвержденных Законом Брянской области "Об областном бюджете на 2019 год и на плановый период 2020 и 2021 годов" за 9 месяцев 2019 года</t>
  </si>
  <si>
    <t>808-0412-0801110100-120</t>
  </si>
  <si>
    <t>808-0412-0801110100-240</t>
  </si>
  <si>
    <t>808-0412-0801110100-850</t>
  </si>
  <si>
    <t>811-1204-1101110100-240</t>
  </si>
  <si>
    <t>Реализация отдельных полномочий в области лекарственного обеспечения</t>
  </si>
  <si>
    <t>814-0901-1401651610-620</t>
  </si>
  <si>
    <t>814-0901-1401651610-610</t>
  </si>
  <si>
    <t>814-0901-140N110420-610</t>
  </si>
  <si>
    <t>814-0901-140N410420-610</t>
  </si>
  <si>
    <t>Поликлиники, амбулатории, диагностические центры</t>
  </si>
  <si>
    <t>814-0902-1401210430-620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</si>
  <si>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</si>
  <si>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814-0902-1401654600-240</t>
  </si>
  <si>
    <t>814-0902-1401654600-320</t>
  </si>
  <si>
    <t>814-0902-140N410430-610</t>
  </si>
  <si>
    <t>Санатории, пансионаты, дома отдыха и турбазы</t>
  </si>
  <si>
    <t>814-0905-1401410470-610</t>
  </si>
  <si>
    <t>814-0905-1401410470-620</t>
  </si>
  <si>
    <t>Учреждения, обеспечивающие оказание услуг в сфере здравоохранения</t>
  </si>
  <si>
    <t>814-0909-1401110530-610</t>
  </si>
  <si>
    <t>Дома ребенка</t>
  </si>
  <si>
    <t>814-0909-1401410460-610</t>
  </si>
  <si>
    <t>Осуществление единовременных выплат медицинским работникам за периоды, истекшие до 1 января 2018 года</t>
  </si>
  <si>
    <t>814-1003-1401551360-310</t>
  </si>
  <si>
    <t>815-0703-1501114240-520</t>
  </si>
  <si>
    <t>815-0703-150A354530-540</t>
  </si>
  <si>
    <t>815-0804-1501110100-240</t>
  </si>
  <si>
    <t>815-0804-1501110100-850</t>
  </si>
  <si>
    <t>816-0702-1601210640-240</t>
  </si>
  <si>
    <t>816-0703-1601210660-620</t>
  </si>
  <si>
    <t>816-1003-1601114820-240</t>
  </si>
  <si>
    <t>817-0405-1722210750-110</t>
  </si>
  <si>
    <t>Учреждения, осуществляющие функции и полномочия в сфере капитального строительства</t>
  </si>
  <si>
    <t>819-0412-1901110380-240</t>
  </si>
  <si>
    <t>819-0412-1901110380-850</t>
  </si>
  <si>
    <t>Информационное освещение деятельности органов государственной власти Брянской области и государственных органов Брянской области</t>
  </si>
  <si>
    <t>819-0412-1901198700-240</t>
  </si>
  <si>
    <t>Оплата жилищно-коммунальных услуг отдельным категориям граждан</t>
  </si>
  <si>
    <t>821-1003-2103352500-320</t>
  </si>
  <si>
    <t>Уменьшение ассигнований в связи с поступлением уведомления по средствам федерального бюджета (ст.217, 232 Бюджетного кодекса РФ)</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</si>
  <si>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</si>
  <si>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821-1004-210P150840-310</t>
  </si>
  <si>
    <t>Осуществление ежемесячной выплаты в связи с рождением (усыновлением) первого ребенка</t>
  </si>
  <si>
    <t>821-1004-210P155730-310</t>
  </si>
  <si>
    <t>Приобретение автотранспорта</t>
  </si>
  <si>
    <t>821-1006-212P352930-610</t>
  </si>
  <si>
    <t>821-1006-212P352930-620</t>
  </si>
  <si>
    <t>824-0113-7000010160-830</t>
  </si>
  <si>
    <t>Приобретение земельных участков из земель сельскохозяйственного назначения в государственную собственность Брянской области</t>
  </si>
  <si>
    <t>824-0412-4077117410-410</t>
  </si>
  <si>
    <t>825-1101-2501117640-520</t>
  </si>
  <si>
    <t>830-0105-3001110100-850</t>
  </si>
  <si>
    <t>Организация профессионального обучения и дополнительного профессионального образования лиц предпенсионного возраста</t>
  </si>
  <si>
    <t>832-0401-324P352940-240</t>
  </si>
  <si>
    <t>832-0401-324P352940-340</t>
  </si>
  <si>
    <t>832-0401-324P352940-810</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</si>
  <si>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</si>
  <si>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836-0407-3601151292-240</t>
  </si>
  <si>
    <t>836-0407-3601151292-110</t>
  </si>
  <si>
    <t>Увеличение площади лесовосстановления</t>
  </si>
  <si>
    <t>836-0407-360GА54290-240</t>
  </si>
  <si>
    <t>836-0407-360GА54290-610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</si>
  <si>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</si>
  <si>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836-0407-360GА54320-610</t>
  </si>
  <si>
    <t>Департамент экономического развития Брянской области</t>
  </si>
  <si>
    <t>Учреждения, оказывающие услуги по сопровождению инвестиционных проектов</t>
  </si>
  <si>
    <t>840-0412-4044111120-610</t>
  </si>
  <si>
    <t>Учреждения, оказывающие услуги в сфере малого и среднего предпринимательства и внешнеэкономической деятельности</t>
  </si>
  <si>
    <t>840-0412-4055111140-620</t>
  </si>
  <si>
    <t>Государственная поддержка малого и среднего предпринимательства в субъектах Российской Федерации</t>
  </si>
  <si>
    <t>840-0412-405I455270-630</t>
  </si>
  <si>
    <t>840-0412-405I855270-620</t>
  </si>
  <si>
    <t>842-0309-0201212040-110</t>
  </si>
  <si>
    <t>842-0310-0201212040-110</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</si>
</sst>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
    <numFmt numFmtId="166" formatCode="0.0"/>
  </numFmts>
  <fonts count="48">
    <font>
      <sz val="10"/>
      <name val="Arial Cyr"/>
      <family val="0"/>
    </font>
    <font>
      <sz val="8"/>
      <name val="Arial Cyr"/>
      <family val="0"/>
    </font>
    <font>
      <sz val="10"/>
      <name val="Times New Roman"/>
      <family val="1"/>
    </font>
    <font>
      <sz val="12"/>
      <name val="Times New Roman"/>
      <family val="1"/>
    </font>
    <font>
      <sz val="11"/>
      <name val="Times New Roman"/>
      <family val="1"/>
    </font>
    <font>
      <b/>
      <sz val="11"/>
      <name val="Times New Roman"/>
      <family val="1"/>
    </font>
    <font>
      <b/>
      <sz val="13"/>
      <name val="Times New Roman"/>
      <family val="1"/>
    </font>
    <font>
      <sz val="15"/>
      <name val="Times New Roman"/>
      <family val="1"/>
    </font>
    <font>
      <sz val="11"/>
      <color indexed="8"/>
      <name val="Calibri"/>
      <family val="2"/>
    </font>
    <font>
      <sz val="11"/>
      <color indexed="9"/>
      <name val="Calibri"/>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8"/>
      <name val="Times New Roman"/>
      <family val="1"/>
    </font>
    <font>
      <sz val="11"/>
      <color theme="1"/>
      <name val="Calibri"/>
      <family val="2"/>
    </font>
    <font>
      <sz val="11"/>
      <color theme="0"/>
      <name val="Calibri"/>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rgb="FF00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20">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style="thin"/>
      <right style="thin"/>
      <top>
        <color indexed="63"/>
      </top>
      <bottom style="double"/>
    </border>
    <border>
      <left style="thin"/>
      <right style="thin"/>
      <top>
        <color indexed="63"/>
      </top>
      <bottom>
        <color indexed="63"/>
      </bottom>
    </border>
    <border>
      <left style="thin">
        <color rgb="FF000000"/>
      </left>
      <right style="thin"/>
      <top>
        <color indexed="63"/>
      </top>
      <bottom>
        <color indexed="63"/>
      </bottom>
    </border>
    <border>
      <left style="thin">
        <color rgb="FF000000"/>
      </left>
      <right style="thin"/>
      <top>
        <color indexed="63"/>
      </top>
      <bottom style="double"/>
    </border>
    <border>
      <left style="thin">
        <color rgb="FF000000"/>
      </left>
      <right style="thin">
        <color rgb="FF000000"/>
      </right>
      <top>
        <color indexed="63"/>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lignment vertical="top" wrapText="1"/>
      <protection/>
    </xf>
    <xf numFmtId="0" fontId="30" fillId="0" borderId="1">
      <alignment vertical="top" wrapText="1"/>
      <protection/>
    </xf>
    <xf numFmtId="0" fontId="30" fillId="0" borderId="1">
      <alignment vertical="top" wrapText="1"/>
      <protection/>
    </xf>
    <xf numFmtId="4" fontId="30" fillId="20" borderId="1">
      <alignment horizontal="right" vertical="top" shrinkToFit="1"/>
      <protection/>
    </xf>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1" fillId="27" borderId="2" applyNumberFormat="0" applyAlignment="0" applyProtection="0"/>
    <xf numFmtId="0" fontId="32" fillId="28" borderId="3" applyNumberFormat="0" applyAlignment="0" applyProtection="0"/>
    <xf numFmtId="0" fontId="33" fillId="28"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0" borderId="7" applyNumberFormat="0" applyFill="0" applyAlignment="0" applyProtection="0"/>
    <xf numFmtId="0" fontId="38" fillId="29" borderId="8"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3" borderId="0" applyNumberFormat="0" applyBorder="0" applyAlignment="0" applyProtection="0"/>
  </cellStyleXfs>
  <cellXfs count="103">
    <xf numFmtId="0" fontId="0" fillId="0" borderId="0" xfId="0" applyAlignment="1">
      <alignment/>
    </xf>
    <xf numFmtId="0" fontId="0" fillId="0" borderId="0" xfId="0" applyAlignment="1">
      <alignment vertical="center"/>
    </xf>
    <xf numFmtId="165" fontId="0" fillId="0" borderId="0" xfId="0" applyNumberFormat="1" applyAlignment="1">
      <alignment horizontal="center"/>
    </xf>
    <xf numFmtId="0" fontId="2" fillId="0" borderId="0" xfId="0" applyFont="1" applyAlignment="1">
      <alignment vertical="center"/>
    </xf>
    <xf numFmtId="0" fontId="2" fillId="0" borderId="0" xfId="0" applyFont="1" applyAlignment="1">
      <alignment/>
    </xf>
    <xf numFmtId="165" fontId="2" fillId="0" borderId="0" xfId="0" applyNumberFormat="1" applyFont="1" applyAlignment="1">
      <alignment horizontal="center"/>
    </xf>
    <xf numFmtId="49" fontId="2" fillId="0" borderId="0" xfId="0" applyNumberFormat="1" applyFont="1" applyBorder="1" applyAlignment="1">
      <alignment horizontal="center" vertical="center" shrinkToFit="1"/>
    </xf>
    <xf numFmtId="165" fontId="3" fillId="0" borderId="0" xfId="0" applyNumberFormat="1" applyFont="1" applyAlignment="1">
      <alignment horizontal="center"/>
    </xf>
    <xf numFmtId="0" fontId="4" fillId="0" borderId="11" xfId="0" applyFont="1" applyBorder="1" applyAlignment="1">
      <alignment horizontal="center" vertical="center" wrapText="1"/>
    </xf>
    <xf numFmtId="165" fontId="4" fillId="0" borderId="11" xfId="0" applyNumberFormat="1" applyFont="1" applyBorder="1" applyAlignment="1">
      <alignment horizontal="center" vertical="center" wrapText="1"/>
    </xf>
    <xf numFmtId="0" fontId="5" fillId="0" borderId="12" xfId="0" applyFont="1" applyBorder="1" applyAlignment="1">
      <alignment vertical="center" wrapText="1"/>
    </xf>
    <xf numFmtId="4" fontId="5" fillId="0" borderId="12" xfId="0" applyNumberFormat="1" applyFont="1" applyBorder="1" applyAlignment="1">
      <alignment horizontal="center" vertical="center"/>
    </xf>
    <xf numFmtId="4" fontId="5" fillId="0" borderId="12" xfId="0" applyNumberFormat="1" applyFont="1" applyFill="1" applyBorder="1" applyAlignment="1">
      <alignment horizontal="center" vertical="center"/>
    </xf>
    <xf numFmtId="49" fontId="4" fillId="0" borderId="11" xfId="0" applyNumberFormat="1" applyFont="1" applyBorder="1" applyAlignment="1">
      <alignment horizontal="center" vertical="center" shrinkToFit="1"/>
    </xf>
    <xf numFmtId="4" fontId="4" fillId="0" borderId="11" xfId="0" applyNumberFormat="1" applyFont="1" applyBorder="1" applyAlignment="1">
      <alignment horizontal="center" vertical="center"/>
    </xf>
    <xf numFmtId="4" fontId="4" fillId="0" borderId="11" xfId="0" applyNumberFormat="1" applyFont="1" applyFill="1" applyBorder="1" applyAlignment="1">
      <alignment horizontal="center" vertical="center"/>
    </xf>
    <xf numFmtId="49" fontId="4" fillId="0" borderId="12" xfId="0" applyNumberFormat="1" applyFont="1" applyBorder="1" applyAlignment="1">
      <alignment horizontal="center" vertical="center" shrinkToFit="1"/>
    </xf>
    <xf numFmtId="0" fontId="4" fillId="0" borderId="12" xfId="0" applyFont="1" applyBorder="1" applyAlignment="1">
      <alignment vertical="center" wrapText="1"/>
    </xf>
    <xf numFmtId="0" fontId="4" fillId="0" borderId="12" xfId="0" applyFont="1" applyBorder="1" applyAlignment="1">
      <alignment horizontal="left" vertical="center" wrapText="1"/>
    </xf>
    <xf numFmtId="49" fontId="4" fillId="0" borderId="13" xfId="0" applyNumberFormat="1" applyFont="1" applyBorder="1" applyAlignment="1">
      <alignment horizontal="center" vertical="center" shrinkToFit="1"/>
    </xf>
    <xf numFmtId="4" fontId="4" fillId="0" borderId="13" xfId="0" applyNumberFormat="1" applyFont="1" applyBorder="1" applyAlignment="1">
      <alignment horizontal="center" vertical="center"/>
    </xf>
    <xf numFmtId="4" fontId="4" fillId="0" borderId="13" xfId="0" applyNumberFormat="1" applyFont="1" applyFill="1" applyBorder="1" applyAlignment="1">
      <alignment horizontal="center" vertical="center"/>
    </xf>
    <xf numFmtId="49" fontId="4" fillId="0" borderId="12"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5" fillId="0" borderId="12" xfId="0" applyFont="1" applyFill="1" applyBorder="1" applyAlignment="1">
      <alignment vertical="center" wrapText="1"/>
    </xf>
    <xf numFmtId="0" fontId="2" fillId="0" borderId="0" xfId="0" applyFont="1" applyAlignment="1">
      <alignment horizontal="right" vertical="center"/>
    </xf>
    <xf numFmtId="0" fontId="0" fillId="0" borderId="0" xfId="0" applyAlignment="1">
      <alignment horizontal="center"/>
    </xf>
    <xf numFmtId="0" fontId="2" fillId="0" borderId="0" xfId="0" applyFont="1" applyAlignment="1">
      <alignment horizontal="center"/>
    </xf>
    <xf numFmtId="0" fontId="4" fillId="0" borderId="12"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0"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shrinkToFit="1"/>
    </xf>
    <xf numFmtId="0" fontId="46" fillId="34" borderId="12" xfId="0" applyFont="1" applyFill="1" applyBorder="1" applyAlignment="1">
      <alignment horizontal="left" vertical="center" wrapText="1"/>
    </xf>
    <xf numFmtId="0" fontId="4" fillId="0" borderId="11" xfId="0" applyFont="1" applyBorder="1" applyAlignment="1">
      <alignment vertical="center" wrapText="1"/>
    </xf>
    <xf numFmtId="0" fontId="4" fillId="0" borderId="13" xfId="0" applyFont="1" applyBorder="1" applyAlignment="1">
      <alignment vertical="center" wrapText="1"/>
    </xf>
    <xf numFmtId="4" fontId="4" fillId="0" borderId="12" xfId="0" applyNumberFormat="1" applyFont="1" applyBorder="1" applyAlignment="1">
      <alignment horizontal="center" vertical="center"/>
    </xf>
    <xf numFmtId="4" fontId="4" fillId="0" borderId="12" xfId="0" applyNumberFormat="1" applyFont="1" applyFill="1" applyBorder="1" applyAlignment="1">
      <alignment horizontal="center" vertical="center"/>
    </xf>
    <xf numFmtId="0" fontId="46" fillId="0" borderId="12" xfId="0" applyFont="1" applyFill="1" applyBorder="1" applyAlignment="1">
      <alignment horizontal="left" vertical="center" wrapText="1"/>
    </xf>
    <xf numFmtId="0" fontId="46" fillId="0" borderId="12" xfId="0" applyFont="1" applyFill="1" applyBorder="1" applyAlignment="1">
      <alignment vertical="center" wrapText="1"/>
    </xf>
    <xf numFmtId="0" fontId="47" fillId="0" borderId="11" xfId="33" applyNumberFormat="1" applyFont="1" applyBorder="1" applyAlignment="1" applyProtection="1">
      <alignment vertical="center" wrapText="1"/>
      <protection locked="0"/>
    </xf>
    <xf numFmtId="0" fontId="4" fillId="0" borderId="13" xfId="0" applyFont="1" applyBorder="1" applyAlignment="1">
      <alignment horizontal="left" vertical="center" wrapText="1"/>
    </xf>
    <xf numFmtId="49" fontId="4" fillId="0" borderId="14" xfId="0" applyNumberFormat="1" applyFont="1" applyBorder="1" applyAlignment="1">
      <alignment horizontal="center" vertical="center" shrinkToFit="1"/>
    </xf>
    <xf numFmtId="49" fontId="4" fillId="0" borderId="14" xfId="0" applyNumberFormat="1" applyFont="1" applyBorder="1" applyAlignment="1">
      <alignment horizontal="center" vertical="center"/>
    </xf>
    <xf numFmtId="4" fontId="4" fillId="0" borderId="14" xfId="0" applyNumberFormat="1" applyFont="1" applyBorder="1" applyAlignment="1">
      <alignment horizontal="center" vertical="center"/>
    </xf>
    <xf numFmtId="4" fontId="4" fillId="0" borderId="14" xfId="0" applyNumberFormat="1" applyFont="1" applyFill="1" applyBorder="1" applyAlignment="1">
      <alignment horizontal="center" vertical="center"/>
    </xf>
    <xf numFmtId="0" fontId="4" fillId="0" borderId="11" xfId="0" applyFont="1" applyFill="1" applyBorder="1" applyAlignment="1">
      <alignment vertical="center" wrapText="1"/>
    </xf>
    <xf numFmtId="0" fontId="7" fillId="0" borderId="0" xfId="0" applyFont="1" applyAlignment="1">
      <alignment/>
    </xf>
    <xf numFmtId="0" fontId="7" fillId="0" borderId="0" xfId="0" applyFont="1" applyAlignment="1">
      <alignment horizontal="center"/>
    </xf>
    <xf numFmtId="0" fontId="47" fillId="0" borderId="13" xfId="34" applyNumberFormat="1" applyFont="1" applyBorder="1" applyAlignment="1" applyProtection="1">
      <alignment vertical="center" wrapText="1"/>
      <protection/>
    </xf>
    <xf numFmtId="0" fontId="47" fillId="0" borderId="11" xfId="0" applyFont="1" applyFill="1" applyBorder="1" applyAlignment="1">
      <alignment vertical="center" wrapText="1"/>
    </xf>
    <xf numFmtId="0" fontId="47" fillId="0" borderId="11" xfId="33" applyNumberFormat="1" applyFont="1" applyBorder="1" applyAlignment="1" applyProtection="1">
      <alignment horizontal="left" vertical="center" wrapText="1"/>
      <protection locked="0"/>
    </xf>
    <xf numFmtId="0" fontId="2" fillId="0" borderId="0" xfId="0" applyFont="1" applyAlignment="1">
      <alignment/>
    </xf>
    <xf numFmtId="0" fontId="4" fillId="0" borderId="13" xfId="0" applyFont="1" applyFill="1" applyBorder="1" applyAlignment="1">
      <alignment vertical="center" wrapText="1"/>
    </xf>
    <xf numFmtId="0" fontId="4" fillId="0" borderId="11" xfId="0" applyFont="1" applyBorder="1" applyAlignment="1">
      <alignment horizontal="left" vertical="center" wrapText="1"/>
    </xf>
    <xf numFmtId="0" fontId="46" fillId="0" borderId="12" xfId="33" applyNumberFormat="1" applyFont="1" applyBorder="1" applyAlignment="1" applyProtection="1">
      <alignment horizontal="left" vertical="center" wrapText="1"/>
      <protection locked="0"/>
    </xf>
    <xf numFmtId="0" fontId="5" fillId="0" borderId="12" xfId="0" applyFont="1" applyBorder="1" applyAlignment="1">
      <alignment horizontal="center" vertical="center" shrinkToFit="1"/>
    </xf>
    <xf numFmtId="0" fontId="5" fillId="0" borderId="12" xfId="0" applyFont="1" applyBorder="1" applyAlignment="1">
      <alignment horizontal="center" vertical="center" wrapText="1"/>
    </xf>
    <xf numFmtId="0" fontId="47" fillId="0" borderId="13" xfId="33" applyNumberFormat="1" applyFont="1" applyBorder="1" applyAlignment="1" applyProtection="1">
      <alignment horizontal="left" vertical="center" wrapText="1"/>
      <protection locked="0"/>
    </xf>
    <xf numFmtId="0" fontId="47" fillId="0" borderId="11" xfId="33" applyNumberFormat="1" applyFont="1" applyBorder="1" applyAlignment="1" applyProtection="1">
      <alignment horizontal="left" vertical="center" wrapText="1"/>
      <protection locked="0"/>
    </xf>
    <xf numFmtId="0" fontId="46" fillId="0" borderId="12" xfId="34" applyNumberFormat="1" applyFont="1" applyBorder="1" applyAlignment="1" applyProtection="1">
      <alignment vertical="center" wrapText="1"/>
      <protection/>
    </xf>
    <xf numFmtId="0" fontId="47" fillId="0" borderId="1" xfId="35" applyNumberFormat="1" applyFont="1" applyFill="1" applyAlignment="1" applyProtection="1">
      <alignment vertical="center" wrapText="1"/>
      <protection/>
    </xf>
    <xf numFmtId="49" fontId="5" fillId="0" borderId="12" xfId="0" applyNumberFormat="1" applyFont="1" applyBorder="1" applyAlignment="1">
      <alignment horizontal="center" vertical="center"/>
    </xf>
    <xf numFmtId="49" fontId="4" fillId="0" borderId="12" xfId="0" applyNumberFormat="1" applyFont="1" applyFill="1" applyBorder="1" applyAlignment="1">
      <alignment horizontal="center" vertical="center" shrinkToFit="1"/>
    </xf>
    <xf numFmtId="49" fontId="4" fillId="0" borderId="12" xfId="0" applyNumberFormat="1" applyFont="1" applyFill="1" applyBorder="1" applyAlignment="1">
      <alignment horizontal="center" vertical="center"/>
    </xf>
    <xf numFmtId="0" fontId="4" fillId="0" borderId="12" xfId="0" applyFont="1" applyFill="1" applyBorder="1" applyAlignment="1">
      <alignment vertical="center" wrapText="1"/>
    </xf>
    <xf numFmtId="49" fontId="5" fillId="0" borderId="12" xfId="0" applyNumberFormat="1" applyFont="1" applyBorder="1" applyAlignment="1">
      <alignment horizontal="center" vertical="center" shrinkToFit="1"/>
    </xf>
    <xf numFmtId="0" fontId="46" fillId="0" borderId="12" xfId="34" applyNumberFormat="1" applyFont="1" applyBorder="1" applyAlignment="1" applyProtection="1">
      <alignment horizontal="left" vertical="center" wrapText="1"/>
      <protection/>
    </xf>
    <xf numFmtId="0" fontId="47" fillId="0" borderId="11" xfId="33" applyNumberFormat="1" applyFont="1" applyBorder="1" applyAlignment="1" applyProtection="1">
      <alignment horizontal="left" vertical="center" wrapText="1"/>
      <protection locked="0"/>
    </xf>
    <xf numFmtId="0" fontId="47" fillId="0" borderId="13" xfId="34" applyNumberFormat="1" applyFont="1" applyBorder="1" applyAlignment="1" applyProtection="1">
      <alignment horizontal="left" vertical="center" wrapText="1"/>
      <protection/>
    </xf>
    <xf numFmtId="0" fontId="4" fillId="0" borderId="14" xfId="0" applyFont="1" applyBorder="1" applyAlignment="1">
      <alignment vertical="center" wrapText="1"/>
    </xf>
    <xf numFmtId="0" fontId="4" fillId="0" borderId="14" xfId="0" applyFont="1" applyBorder="1" applyAlignment="1">
      <alignment horizontal="center" vertical="center" wrapText="1"/>
    </xf>
    <xf numFmtId="0" fontId="47" fillId="0" borderId="11" xfId="34" applyNumberFormat="1" applyFont="1" applyBorder="1" applyAlignment="1" applyProtection="1">
      <alignment horizontal="left" vertical="center" wrapText="1"/>
      <protection/>
    </xf>
    <xf numFmtId="0" fontId="47" fillId="0" borderId="11" xfId="35" applyNumberFormat="1" applyFont="1" applyFill="1" applyBorder="1" applyAlignment="1" applyProtection="1">
      <alignment vertical="center" wrapText="1"/>
      <protection/>
    </xf>
    <xf numFmtId="0" fontId="47" fillId="0" borderId="15" xfId="34" applyNumberFormat="1" applyFont="1" applyBorder="1" applyAlignment="1" applyProtection="1">
      <alignment vertical="center" wrapText="1"/>
      <protection/>
    </xf>
    <xf numFmtId="0" fontId="4" fillId="0" borderId="12" xfId="0" applyFont="1" applyBorder="1" applyAlignment="1">
      <alignment/>
    </xf>
    <xf numFmtId="0" fontId="4" fillId="0" borderId="12" xfId="0" applyFont="1" applyBorder="1" applyAlignment="1">
      <alignment vertical="center"/>
    </xf>
    <xf numFmtId="0" fontId="47" fillId="0" borderId="14" xfId="34" applyNumberFormat="1" applyFont="1" applyBorder="1" applyAlignment="1" applyProtection="1">
      <alignment horizontal="left" vertical="center" wrapText="1"/>
      <protection/>
    </xf>
    <xf numFmtId="0" fontId="47" fillId="0" borderId="15" xfId="34" applyNumberFormat="1" applyFont="1" applyBorder="1" applyAlignment="1" applyProtection="1">
      <alignment horizontal="left" vertical="center" wrapText="1"/>
      <protection/>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0" fontId="47" fillId="0" borderId="14" xfId="33" applyNumberFormat="1" applyFont="1" applyBorder="1" applyAlignment="1" applyProtection="1">
      <alignment horizontal="left" vertical="center" wrapText="1"/>
      <protection locked="0"/>
    </xf>
    <xf numFmtId="0" fontId="47" fillId="0" borderId="16" xfId="33" applyNumberFormat="1" applyFont="1" applyBorder="1" applyAlignment="1" applyProtection="1">
      <alignment horizontal="left" vertical="center" wrapText="1"/>
      <protection locked="0"/>
    </xf>
    <xf numFmtId="0" fontId="47" fillId="0" borderId="15" xfId="33" applyNumberFormat="1" applyFont="1" applyBorder="1" applyAlignment="1" applyProtection="1">
      <alignment horizontal="left" vertical="center" wrapText="1"/>
      <protection locked="0"/>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7" fillId="0" borderId="11" xfId="34" applyNumberFormat="1" applyFont="1" applyBorder="1" applyAlignment="1" applyProtection="1">
      <alignment horizontal="left" vertical="center" wrapText="1"/>
      <protection/>
    </xf>
    <xf numFmtId="0" fontId="47" fillId="0" borderId="12" xfId="34" applyNumberFormat="1" applyFont="1" applyBorder="1" applyAlignment="1" applyProtection="1">
      <alignment horizontal="left" vertical="center" wrapText="1"/>
      <protection/>
    </xf>
    <xf numFmtId="0" fontId="47" fillId="0" borderId="17" xfId="35" applyNumberFormat="1" applyFont="1" applyFill="1" applyBorder="1" applyAlignment="1" applyProtection="1">
      <alignment horizontal="left" vertical="center" wrapText="1"/>
      <protection/>
    </xf>
    <xf numFmtId="0" fontId="47" fillId="0" borderId="18" xfId="35" applyNumberFormat="1" applyFont="1" applyFill="1" applyBorder="1" applyAlignment="1" applyProtection="1">
      <alignment horizontal="left" vertical="center" wrapText="1"/>
      <protection/>
    </xf>
    <xf numFmtId="0" fontId="47" fillId="34" borderId="14" xfId="0" applyFont="1" applyFill="1" applyBorder="1" applyAlignment="1">
      <alignment horizontal="left" vertical="center" wrapText="1"/>
    </xf>
    <xf numFmtId="0" fontId="47" fillId="34" borderId="12" xfId="0" applyFont="1" applyFill="1" applyBorder="1" applyAlignment="1">
      <alignment horizontal="left" vertical="center" wrapText="1"/>
    </xf>
    <xf numFmtId="0" fontId="47" fillId="0" borderId="16" xfId="34" applyNumberFormat="1" applyFont="1" applyBorder="1" applyAlignment="1" applyProtection="1">
      <alignment horizontal="left" vertical="center" wrapText="1"/>
      <protection/>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6" fillId="0" borderId="0" xfId="0" applyFont="1" applyAlignment="1">
      <alignment horizontal="center" vertical="center" wrapText="1"/>
    </xf>
    <xf numFmtId="0" fontId="47" fillId="0" borderId="19" xfId="35" applyNumberFormat="1" applyFont="1" applyFill="1" applyBorder="1" applyAlignment="1" applyProtection="1">
      <alignmen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0" xfId="33"/>
    <cellStyle name="xl60" xfId="34"/>
    <cellStyle name="xl61" xfId="35"/>
    <cellStyle name="xl64"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28"/>
  <sheetViews>
    <sheetView tabSelected="1" view="pageBreakPreview" zoomScale="110" zoomScaleNormal="85" zoomScaleSheetLayoutView="110" zoomScalePageLayoutView="0" workbookViewId="0" topLeftCell="A112">
      <selection activeCell="D68" sqref="D68"/>
    </sheetView>
  </sheetViews>
  <sheetFormatPr defaultColWidth="9.00390625" defaultRowHeight="12.75"/>
  <cols>
    <col min="1" max="1" width="41.50390625" style="1" customWidth="1"/>
    <col min="2" max="2" width="24.625" style="27" customWidth="1"/>
    <col min="3" max="3" width="5.00390625" style="0" hidden="1" customWidth="1"/>
    <col min="4" max="5" width="17.875" style="2" customWidth="1"/>
    <col min="6" max="6" width="16.00390625" style="2" customWidth="1"/>
    <col min="7" max="7" width="55.125" style="0" customWidth="1"/>
  </cols>
  <sheetData>
    <row r="1" ht="5.25" customHeight="1"/>
    <row r="2" spans="1:7" ht="39" customHeight="1">
      <c r="A2" s="101" t="s">
        <v>101</v>
      </c>
      <c r="B2" s="101"/>
      <c r="C2" s="101"/>
      <c r="D2" s="101"/>
      <c r="E2" s="101"/>
      <c r="F2" s="101"/>
      <c r="G2" s="101"/>
    </row>
    <row r="3" spans="1:7" ht="3" customHeight="1">
      <c r="A3" s="3"/>
      <c r="B3" s="28"/>
      <c r="C3" s="4"/>
      <c r="D3" s="5"/>
      <c r="E3" s="5"/>
      <c r="F3" s="5"/>
      <c r="G3" s="4"/>
    </row>
    <row r="4" spans="1:7" ht="12.75" customHeight="1">
      <c r="A4" s="3"/>
      <c r="B4" s="28"/>
      <c r="C4" s="4"/>
      <c r="D4" s="5"/>
      <c r="E4" s="5"/>
      <c r="F4" s="5"/>
      <c r="G4" s="26" t="s">
        <v>9</v>
      </c>
    </row>
    <row r="5" spans="1:7" ht="48" customHeight="1">
      <c r="A5" s="8" t="s">
        <v>0</v>
      </c>
      <c r="B5" s="8" t="s">
        <v>3</v>
      </c>
      <c r="C5" s="8"/>
      <c r="D5" s="9" t="s">
        <v>41</v>
      </c>
      <c r="E5" s="9" t="s">
        <v>42</v>
      </c>
      <c r="F5" s="9" t="s">
        <v>1</v>
      </c>
      <c r="G5" s="8" t="s">
        <v>2</v>
      </c>
    </row>
    <row r="6" spans="1:7" ht="15" customHeight="1">
      <c r="A6" s="8">
        <v>1</v>
      </c>
      <c r="B6" s="8">
        <v>2</v>
      </c>
      <c r="C6" s="8"/>
      <c r="D6" s="8">
        <v>3</v>
      </c>
      <c r="E6" s="8">
        <v>4</v>
      </c>
      <c r="F6" s="9" t="s">
        <v>4</v>
      </c>
      <c r="G6" s="8">
        <v>6</v>
      </c>
    </row>
    <row r="7" spans="1:7" ht="30" customHeight="1">
      <c r="A7" s="10" t="s">
        <v>27</v>
      </c>
      <c r="B7" s="29"/>
      <c r="C7" s="32"/>
      <c r="D7" s="11">
        <v>552856848</v>
      </c>
      <c r="E7" s="11">
        <v>552680296.8</v>
      </c>
      <c r="F7" s="11">
        <f aca="true" t="shared" si="0" ref="F7:F17">E7-D7</f>
        <v>-176551.20000004768</v>
      </c>
      <c r="G7" s="18"/>
    </row>
    <row r="8" spans="1:7" ht="60" customHeight="1">
      <c r="A8" s="53" t="s">
        <v>11</v>
      </c>
      <c r="B8" s="30" t="s">
        <v>48</v>
      </c>
      <c r="C8" s="8"/>
      <c r="D8" s="14">
        <v>35901612.66</v>
      </c>
      <c r="E8" s="14">
        <v>35751612.66</v>
      </c>
      <c r="F8" s="14">
        <f t="shared" si="0"/>
        <v>-150000</v>
      </c>
      <c r="G8" s="81" t="s">
        <v>12</v>
      </c>
    </row>
    <row r="9" spans="1:7" ht="126.75" customHeight="1">
      <c r="A9" s="42" t="s">
        <v>38</v>
      </c>
      <c r="B9" s="30" t="s">
        <v>49</v>
      </c>
      <c r="C9" s="8"/>
      <c r="D9" s="14">
        <v>37500</v>
      </c>
      <c r="E9" s="14">
        <v>187500</v>
      </c>
      <c r="F9" s="14">
        <f t="shared" si="0"/>
        <v>150000</v>
      </c>
      <c r="G9" s="83"/>
    </row>
    <row r="10" spans="1:7" ht="75" customHeight="1" thickBot="1">
      <c r="A10" s="60" t="s">
        <v>50</v>
      </c>
      <c r="B10" s="34" t="s">
        <v>51</v>
      </c>
      <c r="C10" s="33"/>
      <c r="D10" s="20">
        <v>1900000</v>
      </c>
      <c r="E10" s="20">
        <v>1723448.8</v>
      </c>
      <c r="F10" s="20">
        <f t="shared" si="0"/>
        <v>-176551.19999999995</v>
      </c>
      <c r="G10" s="43" t="s">
        <v>52</v>
      </c>
    </row>
    <row r="11" spans="1:7" ht="32.25" customHeight="1" thickTop="1">
      <c r="A11" s="57" t="s">
        <v>53</v>
      </c>
      <c r="B11" s="58"/>
      <c r="C11" s="59"/>
      <c r="D11" s="11">
        <v>146875651.67</v>
      </c>
      <c r="E11" s="11">
        <v>146875651.67</v>
      </c>
      <c r="F11" s="11">
        <f t="shared" si="0"/>
        <v>0</v>
      </c>
      <c r="G11" s="18"/>
    </row>
    <row r="12" spans="1:7" ht="27" customHeight="1">
      <c r="A12" s="85" t="s">
        <v>11</v>
      </c>
      <c r="B12" s="30" t="s">
        <v>102</v>
      </c>
      <c r="C12" s="8"/>
      <c r="D12" s="14">
        <v>27718412</v>
      </c>
      <c r="E12" s="14">
        <v>27812852</v>
      </c>
      <c r="F12" s="14">
        <f t="shared" si="0"/>
        <v>94440</v>
      </c>
      <c r="G12" s="81" t="s">
        <v>98</v>
      </c>
    </row>
    <row r="13" spans="1:7" ht="28.5" customHeight="1">
      <c r="A13" s="86"/>
      <c r="B13" s="30" t="s">
        <v>103</v>
      </c>
      <c r="C13" s="73"/>
      <c r="D13" s="46">
        <v>1665088</v>
      </c>
      <c r="E13" s="46">
        <v>1612077</v>
      </c>
      <c r="F13" s="46">
        <f t="shared" si="0"/>
        <v>-53011</v>
      </c>
      <c r="G13" s="84"/>
    </row>
    <row r="14" spans="1:7" ht="27" customHeight="1" thickBot="1">
      <c r="A14" s="87"/>
      <c r="B14" s="34" t="s">
        <v>104</v>
      </c>
      <c r="C14" s="33"/>
      <c r="D14" s="20">
        <v>108726</v>
      </c>
      <c r="E14" s="20">
        <v>67297</v>
      </c>
      <c r="F14" s="20">
        <f t="shared" si="0"/>
        <v>-41429</v>
      </c>
      <c r="G14" s="82"/>
    </row>
    <row r="15" spans="1:7" ht="30.75" customHeight="1" thickTop="1">
      <c r="A15" s="57" t="s">
        <v>54</v>
      </c>
      <c r="B15" s="58"/>
      <c r="C15" s="59"/>
      <c r="D15" s="11">
        <v>385480988</v>
      </c>
      <c r="E15" s="11">
        <v>385480988</v>
      </c>
      <c r="F15" s="11">
        <f t="shared" si="0"/>
        <v>0</v>
      </c>
      <c r="G15" s="18"/>
    </row>
    <row r="16" spans="1:7" ht="56.25" customHeight="1">
      <c r="A16" s="70" t="s">
        <v>55</v>
      </c>
      <c r="B16" s="30" t="s">
        <v>56</v>
      </c>
      <c r="C16" s="8"/>
      <c r="D16" s="14">
        <v>77035247.6</v>
      </c>
      <c r="E16" s="14">
        <v>76935247.6</v>
      </c>
      <c r="F16" s="14">
        <f t="shared" si="0"/>
        <v>-100000</v>
      </c>
      <c r="G16" s="88" t="s">
        <v>98</v>
      </c>
    </row>
    <row r="17" spans="1:7" ht="60" customHeight="1" thickBot="1">
      <c r="A17" s="60" t="s">
        <v>11</v>
      </c>
      <c r="B17" s="34" t="s">
        <v>105</v>
      </c>
      <c r="C17" s="33"/>
      <c r="D17" s="20">
        <v>1659697</v>
      </c>
      <c r="E17" s="20">
        <v>1759697</v>
      </c>
      <c r="F17" s="20">
        <f t="shared" si="0"/>
        <v>100000</v>
      </c>
      <c r="G17" s="89"/>
    </row>
    <row r="18" spans="1:7" ht="32.25" customHeight="1" thickTop="1">
      <c r="A18" s="10" t="s">
        <v>5</v>
      </c>
      <c r="B18" s="29"/>
      <c r="C18" s="22"/>
      <c r="D18" s="11">
        <v>10004858006.08</v>
      </c>
      <c r="E18" s="11">
        <v>10057256872.08</v>
      </c>
      <c r="F18" s="12">
        <f aca="true" t="shared" si="1" ref="F18:F68">E18-D18</f>
        <v>52398866</v>
      </c>
      <c r="G18" s="18"/>
    </row>
    <row r="19" spans="1:7" ht="36" customHeight="1">
      <c r="A19" s="81" t="s">
        <v>14</v>
      </c>
      <c r="B19" s="30" t="s">
        <v>21</v>
      </c>
      <c r="C19" s="22"/>
      <c r="D19" s="38">
        <v>1125632000.98</v>
      </c>
      <c r="E19" s="38">
        <v>1129065566.98</v>
      </c>
      <c r="F19" s="39">
        <f t="shared" si="1"/>
        <v>3433566</v>
      </c>
      <c r="G19" s="81" t="s">
        <v>28</v>
      </c>
    </row>
    <row r="20" spans="1:7" ht="36" customHeight="1">
      <c r="A20" s="83"/>
      <c r="B20" s="30" t="s">
        <v>57</v>
      </c>
      <c r="C20" s="22"/>
      <c r="D20" s="38">
        <v>666481570.52</v>
      </c>
      <c r="E20" s="38">
        <v>666513570.52</v>
      </c>
      <c r="F20" s="39">
        <f t="shared" si="1"/>
        <v>32000</v>
      </c>
      <c r="G20" s="83"/>
    </row>
    <row r="21" spans="1:7" ht="17.25" customHeight="1">
      <c r="A21" s="81" t="s">
        <v>14</v>
      </c>
      <c r="B21" s="30" t="s">
        <v>21</v>
      </c>
      <c r="C21" s="22"/>
      <c r="D21" s="38">
        <v>1125632000.98</v>
      </c>
      <c r="E21" s="38">
        <v>1121599269.62</v>
      </c>
      <c r="F21" s="39">
        <f aca="true" t="shared" si="2" ref="F21:F30">E21-D21</f>
        <v>-4032731.3600001335</v>
      </c>
      <c r="G21" s="81" t="s">
        <v>98</v>
      </c>
    </row>
    <row r="22" spans="1:7" ht="16.5" customHeight="1">
      <c r="A22" s="84"/>
      <c r="B22" s="30" t="s">
        <v>57</v>
      </c>
      <c r="C22" s="22"/>
      <c r="D22" s="38">
        <v>666481570.52</v>
      </c>
      <c r="E22" s="38">
        <v>666000920.25</v>
      </c>
      <c r="F22" s="39">
        <f t="shared" si="2"/>
        <v>-480650.2699999809</v>
      </c>
      <c r="G22" s="84"/>
    </row>
    <row r="23" spans="1:7" ht="15.75" customHeight="1">
      <c r="A23" s="84"/>
      <c r="B23" s="30" t="s">
        <v>109</v>
      </c>
      <c r="C23" s="22"/>
      <c r="D23" s="38">
        <v>2879000</v>
      </c>
      <c r="E23" s="38">
        <v>2559708.23</v>
      </c>
      <c r="F23" s="39">
        <f t="shared" si="2"/>
        <v>-319291.77</v>
      </c>
      <c r="G23" s="84"/>
    </row>
    <row r="24" spans="1:7" ht="15.75" customHeight="1">
      <c r="A24" s="83"/>
      <c r="B24" s="30" t="s">
        <v>110</v>
      </c>
      <c r="C24" s="22"/>
      <c r="D24" s="38">
        <v>19000000</v>
      </c>
      <c r="E24" s="38">
        <v>20900000</v>
      </c>
      <c r="F24" s="39">
        <f t="shared" si="2"/>
        <v>1900000</v>
      </c>
      <c r="G24" s="84"/>
    </row>
    <row r="25" spans="1:7" ht="15.75" customHeight="1">
      <c r="A25" s="81" t="s">
        <v>111</v>
      </c>
      <c r="B25" s="30" t="s">
        <v>112</v>
      </c>
      <c r="C25" s="22"/>
      <c r="D25" s="38">
        <v>138158327.14</v>
      </c>
      <c r="E25" s="38">
        <v>140502697.14</v>
      </c>
      <c r="F25" s="15">
        <f t="shared" si="2"/>
        <v>2344370</v>
      </c>
      <c r="G25" s="84"/>
    </row>
    <row r="26" spans="1:7" ht="15.75" customHeight="1">
      <c r="A26" s="83"/>
      <c r="B26" s="30" t="s">
        <v>116</v>
      </c>
      <c r="C26" s="22"/>
      <c r="D26" s="38">
        <v>9209100</v>
      </c>
      <c r="E26" s="38">
        <v>8320800.8</v>
      </c>
      <c r="F26" s="39">
        <f t="shared" si="2"/>
        <v>-888299.2000000002</v>
      </c>
      <c r="G26" s="84"/>
    </row>
    <row r="27" spans="1:7" ht="15.75" customHeight="1">
      <c r="A27" s="81" t="s">
        <v>117</v>
      </c>
      <c r="B27" s="30" t="s">
        <v>118</v>
      </c>
      <c r="C27" s="22"/>
      <c r="D27" s="38">
        <v>49208166.37</v>
      </c>
      <c r="E27" s="38">
        <v>48163308.37</v>
      </c>
      <c r="F27" s="39">
        <f t="shared" si="2"/>
        <v>-1044858</v>
      </c>
      <c r="G27" s="84"/>
    </row>
    <row r="28" spans="1:7" ht="15.75" customHeight="1">
      <c r="A28" s="83"/>
      <c r="B28" s="30" t="s">
        <v>119</v>
      </c>
      <c r="C28" s="22"/>
      <c r="D28" s="38">
        <v>46196899.2</v>
      </c>
      <c r="E28" s="38">
        <v>48196899.2</v>
      </c>
      <c r="F28" s="39">
        <f t="shared" si="2"/>
        <v>2000000</v>
      </c>
      <c r="G28" s="84"/>
    </row>
    <row r="29" spans="1:7" ht="30.75" customHeight="1">
      <c r="A29" s="72" t="s">
        <v>120</v>
      </c>
      <c r="B29" s="30" t="s">
        <v>121</v>
      </c>
      <c r="C29" s="22"/>
      <c r="D29" s="38">
        <v>114902829.52</v>
      </c>
      <c r="E29" s="38">
        <v>114379432.12</v>
      </c>
      <c r="F29" s="39">
        <f t="shared" si="2"/>
        <v>-523397.39999999106</v>
      </c>
      <c r="G29" s="84"/>
    </row>
    <row r="30" spans="1:7" ht="15.75" customHeight="1">
      <c r="A30" s="72" t="s">
        <v>122</v>
      </c>
      <c r="B30" s="30" t="s">
        <v>123</v>
      </c>
      <c r="C30" s="22"/>
      <c r="D30" s="38">
        <v>83571681.88</v>
      </c>
      <c r="E30" s="38">
        <v>84616539.88</v>
      </c>
      <c r="F30" s="39">
        <f t="shared" si="2"/>
        <v>1044858</v>
      </c>
      <c r="G30" s="83"/>
    </row>
    <row r="31" spans="1:7" ht="18" customHeight="1">
      <c r="A31" s="81" t="s">
        <v>106</v>
      </c>
      <c r="B31" s="30" t="s">
        <v>108</v>
      </c>
      <c r="C31" s="22"/>
      <c r="D31" s="38">
        <v>0</v>
      </c>
      <c r="E31" s="38">
        <v>8000000</v>
      </c>
      <c r="F31" s="15">
        <f t="shared" si="1"/>
        <v>8000000</v>
      </c>
      <c r="G31" s="81" t="s">
        <v>17</v>
      </c>
    </row>
    <row r="32" spans="1:7" ht="18" customHeight="1">
      <c r="A32" s="83"/>
      <c r="B32" s="30" t="s">
        <v>107</v>
      </c>
      <c r="C32" s="22"/>
      <c r="D32" s="38">
        <v>0</v>
      </c>
      <c r="E32" s="38">
        <v>6934000</v>
      </c>
      <c r="F32" s="15">
        <f t="shared" si="1"/>
        <v>6934000</v>
      </c>
      <c r="G32" s="83"/>
    </row>
    <row r="33" spans="1:7" ht="66" customHeight="1">
      <c r="A33" s="81" t="s">
        <v>113</v>
      </c>
      <c r="B33" s="30" t="s">
        <v>114</v>
      </c>
      <c r="C33" s="22"/>
      <c r="D33" s="38">
        <v>22638310</v>
      </c>
      <c r="E33" s="38">
        <v>25978240</v>
      </c>
      <c r="F33" s="15">
        <f t="shared" si="1"/>
        <v>3339930</v>
      </c>
      <c r="G33" s="81" t="s">
        <v>17</v>
      </c>
    </row>
    <row r="34" spans="1:7" ht="64.5" customHeight="1">
      <c r="A34" s="83"/>
      <c r="B34" s="30" t="s">
        <v>115</v>
      </c>
      <c r="C34" s="22"/>
      <c r="D34" s="38">
        <v>203744790</v>
      </c>
      <c r="E34" s="38">
        <v>233804160</v>
      </c>
      <c r="F34" s="15">
        <f t="shared" si="1"/>
        <v>30059370</v>
      </c>
      <c r="G34" s="83"/>
    </row>
    <row r="35" spans="1:7" ht="45" customHeight="1" thickBot="1">
      <c r="A35" s="43" t="s">
        <v>124</v>
      </c>
      <c r="B35" s="34" t="s">
        <v>125</v>
      </c>
      <c r="C35" s="24"/>
      <c r="D35" s="20">
        <v>0</v>
      </c>
      <c r="E35" s="20">
        <v>600000</v>
      </c>
      <c r="F35" s="21">
        <f t="shared" si="1"/>
        <v>600000</v>
      </c>
      <c r="G35" s="37" t="s">
        <v>17</v>
      </c>
    </row>
    <row r="36" spans="1:7" ht="18.75" customHeight="1" thickTop="1">
      <c r="A36" s="10" t="s">
        <v>15</v>
      </c>
      <c r="B36" s="29"/>
      <c r="C36" s="22"/>
      <c r="D36" s="11">
        <v>976215331.19</v>
      </c>
      <c r="E36" s="11">
        <v>976372603.19</v>
      </c>
      <c r="F36" s="12">
        <f t="shared" si="1"/>
        <v>157272</v>
      </c>
      <c r="G36" s="18"/>
    </row>
    <row r="37" spans="1:7" ht="36.75" customHeight="1">
      <c r="A37" s="79" t="s">
        <v>35</v>
      </c>
      <c r="B37" s="30" t="s">
        <v>126</v>
      </c>
      <c r="C37" s="23"/>
      <c r="D37" s="14">
        <v>600000</v>
      </c>
      <c r="E37" s="14">
        <v>626790</v>
      </c>
      <c r="F37" s="15">
        <f t="shared" si="1"/>
        <v>26790</v>
      </c>
      <c r="G37" s="81" t="s">
        <v>28</v>
      </c>
    </row>
    <row r="38" spans="1:7" ht="37.5" customHeight="1">
      <c r="A38" s="91"/>
      <c r="B38" s="30" t="s">
        <v>36</v>
      </c>
      <c r="C38" s="23"/>
      <c r="D38" s="14">
        <v>49049466</v>
      </c>
      <c r="E38" s="14">
        <v>49179948</v>
      </c>
      <c r="F38" s="15">
        <f t="shared" si="1"/>
        <v>130482</v>
      </c>
      <c r="G38" s="83"/>
    </row>
    <row r="39" spans="1:7" ht="28.5" customHeight="1">
      <c r="A39" s="79" t="s">
        <v>58</v>
      </c>
      <c r="B39" s="30" t="s">
        <v>127</v>
      </c>
      <c r="C39" s="23"/>
      <c r="D39" s="14">
        <v>0</v>
      </c>
      <c r="E39" s="14">
        <v>980000</v>
      </c>
      <c r="F39" s="15">
        <f t="shared" si="1"/>
        <v>980000</v>
      </c>
      <c r="G39" s="81" t="s">
        <v>100</v>
      </c>
    </row>
    <row r="40" spans="1:7" ht="29.25" customHeight="1">
      <c r="A40" s="91"/>
      <c r="B40" s="30" t="s">
        <v>59</v>
      </c>
      <c r="C40" s="23"/>
      <c r="D40" s="14">
        <v>6580000</v>
      </c>
      <c r="E40" s="14">
        <v>5600000</v>
      </c>
      <c r="F40" s="15">
        <f t="shared" si="1"/>
        <v>-980000</v>
      </c>
      <c r="G40" s="83"/>
    </row>
    <row r="41" spans="1:7" ht="45" customHeight="1">
      <c r="A41" s="79" t="s">
        <v>11</v>
      </c>
      <c r="B41" s="30" t="s">
        <v>128</v>
      </c>
      <c r="C41" s="23"/>
      <c r="D41" s="14">
        <v>1603533</v>
      </c>
      <c r="E41" s="14">
        <v>1679933</v>
      </c>
      <c r="F41" s="15">
        <f t="shared" si="1"/>
        <v>76400</v>
      </c>
      <c r="G41" s="81" t="s">
        <v>98</v>
      </c>
    </row>
    <row r="42" spans="1:7" ht="44.25" customHeight="1" thickBot="1">
      <c r="A42" s="80"/>
      <c r="B42" s="34" t="s">
        <v>129</v>
      </c>
      <c r="C42" s="24"/>
      <c r="D42" s="20">
        <v>92100</v>
      </c>
      <c r="E42" s="20">
        <v>15700</v>
      </c>
      <c r="F42" s="21">
        <f t="shared" si="1"/>
        <v>-76400</v>
      </c>
      <c r="G42" s="82"/>
    </row>
    <row r="43" spans="1:7" ht="31.5" customHeight="1" thickTop="1">
      <c r="A43" s="40" t="s">
        <v>29</v>
      </c>
      <c r="B43" s="29"/>
      <c r="C43" s="22"/>
      <c r="D43" s="11">
        <v>11464643942.4</v>
      </c>
      <c r="E43" s="11">
        <v>11542353161.25</v>
      </c>
      <c r="F43" s="12">
        <f t="shared" si="1"/>
        <v>77709218.85000038</v>
      </c>
      <c r="G43" s="18"/>
    </row>
    <row r="44" spans="1:7" ht="16.5" customHeight="1">
      <c r="A44" s="88" t="s">
        <v>30</v>
      </c>
      <c r="B44" s="30" t="s">
        <v>37</v>
      </c>
      <c r="C44" s="23"/>
      <c r="D44" s="14">
        <v>10611561</v>
      </c>
      <c r="E44" s="14">
        <v>14210559.51</v>
      </c>
      <c r="F44" s="15">
        <f>E44-D44</f>
        <v>3598998.51</v>
      </c>
      <c r="G44" s="81" t="s">
        <v>28</v>
      </c>
    </row>
    <row r="45" spans="1:7" ht="16.5" customHeight="1">
      <c r="A45" s="88"/>
      <c r="B45" s="30" t="s">
        <v>60</v>
      </c>
      <c r="C45" s="23"/>
      <c r="D45" s="14">
        <v>9602322</v>
      </c>
      <c r="E45" s="14">
        <v>16829891.34</v>
      </c>
      <c r="F45" s="15">
        <f>E45-D45</f>
        <v>7227569.34</v>
      </c>
      <c r="G45" s="84"/>
    </row>
    <row r="46" spans="1:7" ht="16.5" customHeight="1">
      <c r="A46" s="88"/>
      <c r="B46" s="30" t="s">
        <v>62</v>
      </c>
      <c r="C46" s="23"/>
      <c r="D46" s="14">
        <v>0</v>
      </c>
      <c r="E46" s="14">
        <v>118346</v>
      </c>
      <c r="F46" s="15">
        <f aca="true" t="shared" si="3" ref="F46:F56">E46-D46</f>
        <v>118346</v>
      </c>
      <c r="G46" s="84"/>
    </row>
    <row r="47" spans="1:7" ht="16.5" customHeight="1">
      <c r="A47" s="102" t="s">
        <v>61</v>
      </c>
      <c r="B47" s="30" t="s">
        <v>130</v>
      </c>
      <c r="C47" s="23"/>
      <c r="D47" s="14">
        <v>265793</v>
      </c>
      <c r="E47" s="14">
        <v>14265793</v>
      </c>
      <c r="F47" s="15">
        <f t="shared" si="3"/>
        <v>14000000</v>
      </c>
      <c r="G47" s="84"/>
    </row>
    <row r="48" spans="1:7" ht="17.25" customHeight="1">
      <c r="A48" s="63" t="s">
        <v>63</v>
      </c>
      <c r="B48" s="30" t="s">
        <v>131</v>
      </c>
      <c r="C48" s="23"/>
      <c r="D48" s="14">
        <v>57859697</v>
      </c>
      <c r="E48" s="14">
        <v>110524083</v>
      </c>
      <c r="F48" s="15">
        <f>E48-D48</f>
        <v>52664386</v>
      </c>
      <c r="G48" s="84"/>
    </row>
    <row r="49" spans="1:7" ht="30" customHeight="1">
      <c r="A49" s="63" t="s">
        <v>64</v>
      </c>
      <c r="B49" s="30" t="s">
        <v>65</v>
      </c>
      <c r="C49" s="23"/>
      <c r="D49" s="14">
        <v>631018418</v>
      </c>
      <c r="E49" s="14">
        <v>631118337</v>
      </c>
      <c r="F49" s="15">
        <f>E49-D49</f>
        <v>99919</v>
      </c>
      <c r="G49" s="83"/>
    </row>
    <row r="50" spans="1:7" ht="31.5" customHeight="1">
      <c r="A50" s="63" t="s">
        <v>64</v>
      </c>
      <c r="B50" s="30" t="s">
        <v>65</v>
      </c>
      <c r="C50" s="23"/>
      <c r="D50" s="14">
        <v>631018418</v>
      </c>
      <c r="E50" s="14">
        <v>632223457</v>
      </c>
      <c r="F50" s="15">
        <f>E50-D50</f>
        <v>1205039</v>
      </c>
      <c r="G50" s="81" t="s">
        <v>98</v>
      </c>
    </row>
    <row r="51" spans="1:7" ht="30" customHeight="1">
      <c r="A51" s="75" t="s">
        <v>66</v>
      </c>
      <c r="B51" s="30" t="s">
        <v>67</v>
      </c>
      <c r="C51" s="23"/>
      <c r="D51" s="14">
        <v>4603238</v>
      </c>
      <c r="E51" s="14">
        <v>4942388</v>
      </c>
      <c r="F51" s="15">
        <f>E51-D51</f>
        <v>339150</v>
      </c>
      <c r="G51" s="84"/>
    </row>
    <row r="52" spans="1:7" ht="32.25" customHeight="1">
      <c r="A52" s="75" t="s">
        <v>30</v>
      </c>
      <c r="B52" s="30" t="s">
        <v>132</v>
      </c>
      <c r="C52" s="23"/>
      <c r="D52" s="14">
        <v>9943900</v>
      </c>
      <c r="E52" s="14">
        <v>8399711</v>
      </c>
      <c r="F52" s="15">
        <f>E52-D52</f>
        <v>-1544189</v>
      </c>
      <c r="G52" s="83"/>
    </row>
    <row r="53" spans="1:7" ht="47.25" customHeight="1">
      <c r="A53" s="92" t="s">
        <v>68</v>
      </c>
      <c r="B53" s="30" t="s">
        <v>69</v>
      </c>
      <c r="C53" s="23"/>
      <c r="D53" s="14">
        <v>250000</v>
      </c>
      <c r="E53" s="14">
        <v>0</v>
      </c>
      <c r="F53" s="15">
        <f t="shared" si="3"/>
        <v>-250000</v>
      </c>
      <c r="G53" s="81" t="s">
        <v>99</v>
      </c>
    </row>
    <row r="54" spans="1:7" ht="45.75" customHeight="1">
      <c r="A54" s="92"/>
      <c r="B54" s="30" t="s">
        <v>70</v>
      </c>
      <c r="C54" s="23"/>
      <c r="D54" s="14">
        <v>250000</v>
      </c>
      <c r="E54" s="14">
        <v>0</v>
      </c>
      <c r="F54" s="15">
        <f t="shared" si="3"/>
        <v>-250000</v>
      </c>
      <c r="G54" s="84"/>
    </row>
    <row r="55" spans="1:7" ht="45.75" customHeight="1">
      <c r="A55" s="92"/>
      <c r="B55" s="30" t="s">
        <v>71</v>
      </c>
      <c r="C55" s="23"/>
      <c r="D55" s="14">
        <v>0</v>
      </c>
      <c r="E55" s="14">
        <v>250000</v>
      </c>
      <c r="F55" s="15">
        <f t="shared" si="3"/>
        <v>250000</v>
      </c>
      <c r="G55" s="84"/>
    </row>
    <row r="56" spans="1:7" ht="50.25" customHeight="1" thickBot="1">
      <c r="A56" s="93"/>
      <c r="B56" s="34" t="s">
        <v>72</v>
      </c>
      <c r="C56" s="24"/>
      <c r="D56" s="20">
        <v>0</v>
      </c>
      <c r="E56" s="20">
        <v>250000</v>
      </c>
      <c r="F56" s="21">
        <f t="shared" si="3"/>
        <v>250000</v>
      </c>
      <c r="G56" s="82"/>
    </row>
    <row r="57" spans="1:7" ht="30" customHeight="1" thickTop="1">
      <c r="A57" s="40" t="s">
        <v>16</v>
      </c>
      <c r="B57" s="29"/>
      <c r="C57" s="22"/>
      <c r="D57" s="11">
        <v>10611663380.94</v>
      </c>
      <c r="E57" s="11">
        <v>10611663380.94</v>
      </c>
      <c r="F57" s="12">
        <f t="shared" si="1"/>
        <v>0</v>
      </c>
      <c r="G57" s="17"/>
    </row>
    <row r="58" spans="1:7" ht="29.25" customHeight="1">
      <c r="A58" s="79" t="s">
        <v>31</v>
      </c>
      <c r="B58" s="30" t="s">
        <v>133</v>
      </c>
      <c r="C58" s="23"/>
      <c r="D58" s="14">
        <v>76551744.5</v>
      </c>
      <c r="E58" s="14">
        <v>76545744.5</v>
      </c>
      <c r="F58" s="15">
        <f t="shared" si="1"/>
        <v>-6000</v>
      </c>
      <c r="G58" s="81" t="s">
        <v>98</v>
      </c>
    </row>
    <row r="59" spans="1:7" ht="31.5" customHeight="1">
      <c r="A59" s="96"/>
      <c r="B59" s="30" t="s">
        <v>43</v>
      </c>
      <c r="C59" s="23"/>
      <c r="D59" s="14">
        <v>16537187.03</v>
      </c>
      <c r="E59" s="14">
        <v>16683052.03</v>
      </c>
      <c r="F59" s="15">
        <f t="shared" si="1"/>
        <v>145865</v>
      </c>
      <c r="G59" s="84"/>
    </row>
    <row r="60" spans="1:7" ht="29.25" customHeight="1" thickBot="1">
      <c r="A60" s="80"/>
      <c r="B60" s="34" t="s">
        <v>44</v>
      </c>
      <c r="C60" s="24"/>
      <c r="D60" s="20">
        <v>722819.06</v>
      </c>
      <c r="E60" s="20">
        <v>582954.06</v>
      </c>
      <c r="F60" s="21">
        <f t="shared" si="1"/>
        <v>-139865</v>
      </c>
      <c r="G60" s="82"/>
    </row>
    <row r="61" spans="1:7" ht="18.75" customHeight="1" thickTop="1">
      <c r="A61" s="41" t="s">
        <v>18</v>
      </c>
      <c r="B61" s="29"/>
      <c r="C61" s="22"/>
      <c r="D61" s="11">
        <v>3723116945.72</v>
      </c>
      <c r="E61" s="11">
        <v>3640721354.87</v>
      </c>
      <c r="F61" s="12">
        <f t="shared" si="1"/>
        <v>-82395590.8499999</v>
      </c>
      <c r="G61" s="17"/>
    </row>
    <row r="62" spans="1:7" ht="60" customHeight="1">
      <c r="A62" s="52" t="s">
        <v>11</v>
      </c>
      <c r="B62" s="30" t="s">
        <v>40</v>
      </c>
      <c r="C62" s="23"/>
      <c r="D62" s="14">
        <v>282000</v>
      </c>
      <c r="E62" s="14">
        <v>201000</v>
      </c>
      <c r="F62" s="15">
        <f t="shared" si="1"/>
        <v>-81000</v>
      </c>
      <c r="G62" s="81" t="s">
        <v>12</v>
      </c>
    </row>
    <row r="63" spans="1:7" ht="127.5" customHeight="1">
      <c r="A63" s="52" t="s">
        <v>38</v>
      </c>
      <c r="B63" s="30" t="s">
        <v>45</v>
      </c>
      <c r="C63" s="23"/>
      <c r="D63" s="14">
        <v>56000</v>
      </c>
      <c r="E63" s="14">
        <v>137000</v>
      </c>
      <c r="F63" s="15">
        <f t="shared" si="1"/>
        <v>81000</v>
      </c>
      <c r="G63" s="83"/>
    </row>
    <row r="64" spans="1:7" ht="72.75" customHeight="1" thickBot="1">
      <c r="A64" s="51" t="s">
        <v>22</v>
      </c>
      <c r="B64" s="34" t="s">
        <v>23</v>
      </c>
      <c r="C64" s="24"/>
      <c r="D64" s="20">
        <v>99266107.89</v>
      </c>
      <c r="E64" s="20">
        <v>16870517.04</v>
      </c>
      <c r="F64" s="21">
        <f t="shared" si="1"/>
        <v>-82395590.85</v>
      </c>
      <c r="G64" s="37" t="s">
        <v>24</v>
      </c>
    </row>
    <row r="65" spans="1:7" ht="32.25" customHeight="1" thickTop="1">
      <c r="A65" s="62" t="s">
        <v>73</v>
      </c>
      <c r="B65" s="58"/>
      <c r="C65" s="64"/>
      <c r="D65" s="11">
        <v>10418639323.58</v>
      </c>
      <c r="E65" s="11">
        <v>10418639323.58</v>
      </c>
      <c r="F65" s="12">
        <f t="shared" si="1"/>
        <v>0</v>
      </c>
      <c r="G65" s="17"/>
    </row>
    <row r="66" spans="1:7" ht="22.5" customHeight="1">
      <c r="A66" s="79" t="s">
        <v>134</v>
      </c>
      <c r="B66" s="30" t="s">
        <v>135</v>
      </c>
      <c r="C66" s="23"/>
      <c r="D66" s="14">
        <v>6264946</v>
      </c>
      <c r="E66" s="14">
        <v>6837188</v>
      </c>
      <c r="F66" s="15">
        <f t="shared" si="1"/>
        <v>572242</v>
      </c>
      <c r="G66" s="81" t="s">
        <v>98</v>
      </c>
    </row>
    <row r="67" spans="1:7" ht="21.75" customHeight="1">
      <c r="A67" s="91"/>
      <c r="B67" s="30" t="s">
        <v>136</v>
      </c>
      <c r="C67" s="23"/>
      <c r="D67" s="14">
        <v>703167.8</v>
      </c>
      <c r="E67" s="14">
        <v>750925.8</v>
      </c>
      <c r="F67" s="15">
        <f t="shared" si="1"/>
        <v>47758</v>
      </c>
      <c r="G67" s="84"/>
    </row>
    <row r="68" spans="1:7" ht="57" customHeight="1" thickBot="1">
      <c r="A68" s="51" t="s">
        <v>137</v>
      </c>
      <c r="B68" s="34" t="s">
        <v>138</v>
      </c>
      <c r="C68" s="24"/>
      <c r="D68" s="20">
        <v>2000000</v>
      </c>
      <c r="E68" s="20">
        <v>1380000</v>
      </c>
      <c r="F68" s="21">
        <f t="shared" si="1"/>
        <v>-620000</v>
      </c>
      <c r="G68" s="82"/>
    </row>
    <row r="69" spans="1:7" ht="42" thickTop="1">
      <c r="A69" s="25" t="s">
        <v>10</v>
      </c>
      <c r="B69" s="65"/>
      <c r="C69" s="66"/>
      <c r="D69" s="12">
        <v>9995348487</v>
      </c>
      <c r="E69" s="12">
        <v>10176063362.6</v>
      </c>
      <c r="F69" s="12">
        <f aca="true" t="shared" si="4" ref="F69:F119">E69-D69</f>
        <v>180714875.60000038</v>
      </c>
      <c r="G69" s="67"/>
    </row>
    <row r="70" spans="1:7" ht="45" customHeight="1">
      <c r="A70" s="53" t="s">
        <v>25</v>
      </c>
      <c r="B70" s="13" t="s">
        <v>26</v>
      </c>
      <c r="C70" s="23"/>
      <c r="D70" s="14">
        <v>24000</v>
      </c>
      <c r="E70" s="14">
        <v>42200</v>
      </c>
      <c r="F70" s="15">
        <f t="shared" si="4"/>
        <v>18200</v>
      </c>
      <c r="G70" s="36" t="s">
        <v>17</v>
      </c>
    </row>
    <row r="71" spans="1:7" ht="43.5" customHeight="1">
      <c r="A71" s="42" t="s">
        <v>139</v>
      </c>
      <c r="B71" s="13" t="s">
        <v>140</v>
      </c>
      <c r="C71" s="23"/>
      <c r="D71" s="14">
        <v>841023819</v>
      </c>
      <c r="E71" s="14">
        <v>781604619</v>
      </c>
      <c r="F71" s="15">
        <f t="shared" si="4"/>
        <v>-59419200</v>
      </c>
      <c r="G71" s="36" t="s">
        <v>141</v>
      </c>
    </row>
    <row r="72" spans="1:7" ht="59.25" customHeight="1">
      <c r="A72" s="42" t="s">
        <v>142</v>
      </c>
      <c r="B72" s="44" t="s">
        <v>143</v>
      </c>
      <c r="C72" s="45"/>
      <c r="D72" s="46">
        <v>537094652.2</v>
      </c>
      <c r="E72" s="46">
        <v>616663152.2</v>
      </c>
      <c r="F72" s="47">
        <f t="shared" si="4"/>
        <v>79568500</v>
      </c>
      <c r="G72" s="36" t="s">
        <v>17</v>
      </c>
    </row>
    <row r="73" spans="1:7" ht="33.75" customHeight="1">
      <c r="A73" s="42" t="s">
        <v>144</v>
      </c>
      <c r="B73" s="13" t="s">
        <v>145</v>
      </c>
      <c r="C73" s="23"/>
      <c r="D73" s="14">
        <v>209611000</v>
      </c>
      <c r="E73" s="14">
        <v>370070100</v>
      </c>
      <c r="F73" s="15">
        <f t="shared" si="4"/>
        <v>160459100</v>
      </c>
      <c r="G73" s="36" t="s">
        <v>17</v>
      </c>
    </row>
    <row r="74" spans="1:7" ht="72" customHeight="1">
      <c r="A74" s="61" t="s">
        <v>50</v>
      </c>
      <c r="B74" s="13" t="s">
        <v>74</v>
      </c>
      <c r="C74" s="23"/>
      <c r="D74" s="14">
        <v>0</v>
      </c>
      <c r="E74" s="14">
        <v>88275.6</v>
      </c>
      <c r="F74" s="15">
        <f t="shared" si="4"/>
        <v>88275.6</v>
      </c>
      <c r="G74" s="56" t="s">
        <v>75</v>
      </c>
    </row>
    <row r="75" spans="1:7" ht="44.25" customHeight="1">
      <c r="A75" s="85" t="s">
        <v>146</v>
      </c>
      <c r="B75" s="13" t="s">
        <v>147</v>
      </c>
      <c r="C75" s="23"/>
      <c r="D75" s="14">
        <v>28483900</v>
      </c>
      <c r="E75" s="14">
        <v>28675880.26</v>
      </c>
      <c r="F75" s="15">
        <f t="shared" si="4"/>
        <v>191980.26000000164</v>
      </c>
      <c r="G75" s="97" t="s">
        <v>98</v>
      </c>
    </row>
    <row r="76" spans="1:7" ht="44.25" customHeight="1" thickBot="1">
      <c r="A76" s="87"/>
      <c r="B76" s="19" t="s">
        <v>148</v>
      </c>
      <c r="C76" s="24"/>
      <c r="D76" s="20">
        <v>4953700</v>
      </c>
      <c r="E76" s="20">
        <v>4761719.74</v>
      </c>
      <c r="F76" s="21">
        <f t="shared" si="4"/>
        <v>-191980.25999999978</v>
      </c>
      <c r="G76" s="100"/>
    </row>
    <row r="77" spans="1:7" ht="32.25" customHeight="1" thickTop="1">
      <c r="A77" s="62" t="s">
        <v>76</v>
      </c>
      <c r="B77" s="68"/>
      <c r="C77" s="64"/>
      <c r="D77" s="11">
        <v>71358049</v>
      </c>
      <c r="E77" s="11">
        <v>71358049</v>
      </c>
      <c r="F77" s="12">
        <f t="shared" si="4"/>
        <v>0</v>
      </c>
      <c r="G77" s="18"/>
    </row>
    <row r="78" spans="1:7" ht="18.75" customHeight="1">
      <c r="A78" s="79" t="s">
        <v>77</v>
      </c>
      <c r="B78" s="13" t="s">
        <v>78</v>
      </c>
      <c r="C78" s="23"/>
      <c r="D78" s="14">
        <v>1825150</v>
      </c>
      <c r="E78" s="14">
        <v>1727150</v>
      </c>
      <c r="F78" s="15">
        <f t="shared" si="4"/>
        <v>-98000</v>
      </c>
      <c r="G78" s="88" t="s">
        <v>12</v>
      </c>
    </row>
    <row r="79" spans="1:7" ht="18.75" customHeight="1">
      <c r="A79" s="91"/>
      <c r="B79" s="13" t="s">
        <v>79</v>
      </c>
      <c r="C79" s="23"/>
      <c r="D79" s="14">
        <v>1850051.14</v>
      </c>
      <c r="E79" s="14">
        <v>1932950</v>
      </c>
      <c r="F79" s="15">
        <f t="shared" si="4"/>
        <v>82898.8600000001</v>
      </c>
      <c r="G79" s="88"/>
    </row>
    <row r="80" spans="1:7" ht="63" customHeight="1">
      <c r="A80" s="79" t="s">
        <v>38</v>
      </c>
      <c r="B80" s="44" t="s">
        <v>149</v>
      </c>
      <c r="C80" s="45"/>
      <c r="D80" s="46">
        <v>0</v>
      </c>
      <c r="E80" s="46">
        <v>106759.31</v>
      </c>
      <c r="F80" s="47">
        <f t="shared" si="4"/>
        <v>106759.31</v>
      </c>
      <c r="G80" s="81"/>
    </row>
    <row r="81" spans="1:7" ht="64.5" customHeight="1">
      <c r="A81" s="91"/>
      <c r="B81" s="44" t="s">
        <v>80</v>
      </c>
      <c r="C81" s="45"/>
      <c r="D81" s="46">
        <v>149948.86</v>
      </c>
      <c r="E81" s="46">
        <v>258848.86</v>
      </c>
      <c r="F81" s="47">
        <f t="shared" si="4"/>
        <v>108900</v>
      </c>
      <c r="G81" s="81"/>
    </row>
    <row r="82" spans="1:7" ht="57" customHeight="1" thickBot="1">
      <c r="A82" s="76" t="s">
        <v>150</v>
      </c>
      <c r="B82" s="19" t="s">
        <v>151</v>
      </c>
      <c r="C82" s="24"/>
      <c r="D82" s="20">
        <v>500000</v>
      </c>
      <c r="E82" s="20">
        <v>299441.83</v>
      </c>
      <c r="F82" s="21">
        <f t="shared" si="4"/>
        <v>-200558.16999999998</v>
      </c>
      <c r="G82" s="89"/>
    </row>
    <row r="83" spans="1:7" ht="32.25" customHeight="1" thickTop="1">
      <c r="A83" s="62" t="s">
        <v>81</v>
      </c>
      <c r="B83" s="68"/>
      <c r="C83" s="64"/>
      <c r="D83" s="11">
        <v>638311880</v>
      </c>
      <c r="E83" s="11">
        <v>639375414</v>
      </c>
      <c r="F83" s="12">
        <f t="shared" si="4"/>
        <v>1063534</v>
      </c>
      <c r="G83" s="18"/>
    </row>
    <row r="84" spans="1:7" ht="36" customHeight="1">
      <c r="A84" s="79" t="s">
        <v>82</v>
      </c>
      <c r="B84" s="13" t="s">
        <v>83</v>
      </c>
      <c r="C84" s="23"/>
      <c r="D84" s="14">
        <v>10546529</v>
      </c>
      <c r="E84" s="14">
        <v>11577763</v>
      </c>
      <c r="F84" s="15">
        <f t="shared" si="4"/>
        <v>1031234</v>
      </c>
      <c r="G84" s="81" t="s">
        <v>28</v>
      </c>
    </row>
    <row r="85" spans="1:7" ht="36" customHeight="1" thickBot="1">
      <c r="A85" s="80"/>
      <c r="B85" s="19" t="s">
        <v>152</v>
      </c>
      <c r="C85" s="24"/>
      <c r="D85" s="20">
        <v>28926764</v>
      </c>
      <c r="E85" s="20">
        <v>28959064</v>
      </c>
      <c r="F85" s="21">
        <f t="shared" si="4"/>
        <v>32300</v>
      </c>
      <c r="G85" s="82"/>
    </row>
    <row r="86" spans="1:7" ht="28.5" customHeight="1" thickTop="1">
      <c r="A86" s="25" t="s">
        <v>39</v>
      </c>
      <c r="B86" s="16"/>
      <c r="C86" s="22"/>
      <c r="D86" s="11">
        <v>240307715</v>
      </c>
      <c r="E86" s="11">
        <v>240307715</v>
      </c>
      <c r="F86" s="12">
        <f t="shared" si="4"/>
        <v>0</v>
      </c>
      <c r="G86" s="17"/>
    </row>
    <row r="87" spans="1:7" ht="24" customHeight="1">
      <c r="A87" s="97" t="s">
        <v>11</v>
      </c>
      <c r="B87" s="13" t="s">
        <v>84</v>
      </c>
      <c r="C87" s="23"/>
      <c r="D87" s="14">
        <v>144934586</v>
      </c>
      <c r="E87" s="14">
        <v>144162503</v>
      </c>
      <c r="F87" s="15">
        <f t="shared" si="4"/>
        <v>-772083</v>
      </c>
      <c r="G87" s="81" t="s">
        <v>98</v>
      </c>
    </row>
    <row r="88" spans="1:7" ht="24" customHeight="1">
      <c r="A88" s="98"/>
      <c r="B88" s="13" t="s">
        <v>85</v>
      </c>
      <c r="C88" s="23"/>
      <c r="D88" s="14">
        <v>3699478</v>
      </c>
      <c r="E88" s="14">
        <v>4064530</v>
      </c>
      <c r="F88" s="15">
        <f t="shared" si="4"/>
        <v>365052</v>
      </c>
      <c r="G88" s="84"/>
    </row>
    <row r="89" spans="1:7" ht="24" customHeight="1">
      <c r="A89" s="99"/>
      <c r="B89" s="13" t="s">
        <v>153</v>
      </c>
      <c r="C89" s="23"/>
      <c r="D89" s="14">
        <v>370314</v>
      </c>
      <c r="E89" s="14">
        <v>407345</v>
      </c>
      <c r="F89" s="15">
        <f t="shared" si="4"/>
        <v>37031</v>
      </c>
      <c r="G89" s="84"/>
    </row>
    <row r="90" spans="1:7" ht="19.5" customHeight="1" thickBot="1">
      <c r="A90" s="55" t="s">
        <v>46</v>
      </c>
      <c r="B90" s="19" t="s">
        <v>47</v>
      </c>
      <c r="C90" s="24"/>
      <c r="D90" s="20">
        <v>90469978.92</v>
      </c>
      <c r="E90" s="20">
        <v>90839978.92</v>
      </c>
      <c r="F90" s="21">
        <f t="shared" si="4"/>
        <v>370000</v>
      </c>
      <c r="G90" s="82"/>
    </row>
    <row r="91" spans="1:7" ht="43.5" customHeight="1" thickTop="1">
      <c r="A91" s="25" t="s">
        <v>86</v>
      </c>
      <c r="B91" s="68"/>
      <c r="C91" s="64"/>
      <c r="D91" s="11">
        <v>678855962</v>
      </c>
      <c r="E91" s="11">
        <v>678944237.6</v>
      </c>
      <c r="F91" s="12">
        <f t="shared" si="4"/>
        <v>88275.60000002384</v>
      </c>
      <c r="G91" s="18"/>
    </row>
    <row r="92" spans="1:7" ht="69.75" customHeight="1">
      <c r="A92" s="48" t="s">
        <v>50</v>
      </c>
      <c r="B92" s="13" t="s">
        <v>87</v>
      </c>
      <c r="C92" s="23"/>
      <c r="D92" s="14">
        <v>0</v>
      </c>
      <c r="E92" s="14">
        <v>88275.6</v>
      </c>
      <c r="F92" s="15">
        <f t="shared" si="4"/>
        <v>88275.6</v>
      </c>
      <c r="G92" s="56" t="s">
        <v>75</v>
      </c>
    </row>
    <row r="93" spans="1:7" ht="18.75" customHeight="1">
      <c r="A93" s="48" t="s">
        <v>88</v>
      </c>
      <c r="B93" s="13" t="s">
        <v>89</v>
      </c>
      <c r="C93" s="23"/>
      <c r="D93" s="14">
        <v>34702277.52</v>
      </c>
      <c r="E93" s="14">
        <v>34700277.52</v>
      </c>
      <c r="F93" s="15">
        <f t="shared" si="4"/>
        <v>-2000</v>
      </c>
      <c r="G93" s="81" t="s">
        <v>12</v>
      </c>
    </row>
    <row r="94" spans="1:7" ht="126.75" customHeight="1">
      <c r="A94" s="48" t="s">
        <v>38</v>
      </c>
      <c r="B94" s="13" t="s">
        <v>90</v>
      </c>
      <c r="C94" s="23"/>
      <c r="D94" s="14">
        <v>0</v>
      </c>
      <c r="E94" s="14">
        <v>2000</v>
      </c>
      <c r="F94" s="15">
        <f t="shared" si="4"/>
        <v>2000</v>
      </c>
      <c r="G94" s="83"/>
    </row>
    <row r="95" spans="1:7" ht="21" customHeight="1">
      <c r="A95" s="97" t="s">
        <v>154</v>
      </c>
      <c r="B95" s="13" t="s">
        <v>155</v>
      </c>
      <c r="C95" s="23"/>
      <c r="D95" s="14">
        <v>12759000</v>
      </c>
      <c r="E95" s="14">
        <v>20159000</v>
      </c>
      <c r="F95" s="15">
        <f t="shared" si="4"/>
        <v>7400000</v>
      </c>
      <c r="G95" s="81" t="s">
        <v>100</v>
      </c>
    </row>
    <row r="96" spans="1:7" ht="20.25" customHeight="1">
      <c r="A96" s="98"/>
      <c r="B96" s="13" t="s">
        <v>156</v>
      </c>
      <c r="C96" s="23"/>
      <c r="D96" s="14">
        <v>8984000</v>
      </c>
      <c r="E96" s="14">
        <v>5284000</v>
      </c>
      <c r="F96" s="15">
        <f t="shared" si="4"/>
        <v>-3700000</v>
      </c>
      <c r="G96" s="84"/>
    </row>
    <row r="97" spans="1:7" ht="21" customHeight="1" thickBot="1">
      <c r="A97" s="100"/>
      <c r="B97" s="19" t="s">
        <v>157</v>
      </c>
      <c r="C97" s="24"/>
      <c r="D97" s="20">
        <v>8921421.06</v>
      </c>
      <c r="E97" s="20">
        <v>5221421.06</v>
      </c>
      <c r="F97" s="21">
        <f t="shared" si="4"/>
        <v>-3700000.000000001</v>
      </c>
      <c r="G97" s="82"/>
    </row>
    <row r="98" spans="1:7" ht="18" customHeight="1" thickTop="1">
      <c r="A98" s="35" t="s">
        <v>19</v>
      </c>
      <c r="B98" s="16"/>
      <c r="C98" s="22"/>
      <c r="D98" s="11">
        <v>503096154</v>
      </c>
      <c r="E98" s="11">
        <v>537722654</v>
      </c>
      <c r="F98" s="12">
        <f t="shared" si="4"/>
        <v>34626500</v>
      </c>
      <c r="G98" s="18"/>
    </row>
    <row r="99" spans="1:7" ht="44.25" customHeight="1">
      <c r="A99" s="94" t="s">
        <v>158</v>
      </c>
      <c r="B99" s="16" t="s">
        <v>160</v>
      </c>
      <c r="C99" s="22"/>
      <c r="D99" s="38">
        <v>241257100</v>
      </c>
      <c r="E99" s="38">
        <v>241218600</v>
      </c>
      <c r="F99" s="39">
        <f t="shared" si="4"/>
        <v>-38500</v>
      </c>
      <c r="G99" s="81" t="s">
        <v>98</v>
      </c>
    </row>
    <row r="100" spans="1:7" ht="44.25" customHeight="1">
      <c r="A100" s="95"/>
      <c r="B100" s="16" t="s">
        <v>159</v>
      </c>
      <c r="C100" s="22"/>
      <c r="D100" s="38">
        <v>36755411.5</v>
      </c>
      <c r="E100" s="38">
        <v>36793911.5</v>
      </c>
      <c r="F100" s="39">
        <f t="shared" si="4"/>
        <v>38500</v>
      </c>
      <c r="G100" s="83"/>
    </row>
    <row r="101" spans="1:7" ht="42.75" customHeight="1">
      <c r="A101" s="94" t="s">
        <v>158</v>
      </c>
      <c r="B101" s="16" t="s">
        <v>160</v>
      </c>
      <c r="C101" s="22"/>
      <c r="D101" s="38">
        <v>241257100</v>
      </c>
      <c r="E101" s="38">
        <v>241252100</v>
      </c>
      <c r="F101" s="39">
        <f t="shared" si="4"/>
        <v>-5000</v>
      </c>
      <c r="G101" s="81" t="s">
        <v>12</v>
      </c>
    </row>
    <row r="102" spans="1:7" ht="42" customHeight="1">
      <c r="A102" s="95"/>
      <c r="B102" s="16" t="s">
        <v>91</v>
      </c>
      <c r="C102" s="22"/>
      <c r="D102" s="38">
        <v>0</v>
      </c>
      <c r="E102" s="38">
        <v>5000</v>
      </c>
      <c r="F102" s="39">
        <f t="shared" si="4"/>
        <v>5000</v>
      </c>
      <c r="G102" s="83"/>
    </row>
    <row r="103" spans="1:7" ht="42.75" customHeight="1">
      <c r="A103" s="90" t="s">
        <v>32</v>
      </c>
      <c r="B103" s="13" t="s">
        <v>33</v>
      </c>
      <c r="C103" s="23"/>
      <c r="D103" s="14">
        <v>35883350</v>
      </c>
      <c r="E103" s="14">
        <v>35907278.84</v>
      </c>
      <c r="F103" s="15">
        <f t="shared" si="4"/>
        <v>23928.840000003576</v>
      </c>
      <c r="G103" s="88" t="s">
        <v>98</v>
      </c>
    </row>
    <row r="104" spans="1:7" ht="42" customHeight="1">
      <c r="A104" s="90"/>
      <c r="B104" s="13" t="s">
        <v>34</v>
      </c>
      <c r="C104" s="23"/>
      <c r="D104" s="14">
        <v>2151566</v>
      </c>
      <c r="E104" s="14">
        <v>2127637.16</v>
      </c>
      <c r="F104" s="15">
        <f t="shared" si="4"/>
        <v>-23928.83999999985</v>
      </c>
      <c r="G104" s="88"/>
    </row>
    <row r="105" spans="1:7" ht="27" customHeight="1">
      <c r="A105" s="79" t="s">
        <v>161</v>
      </c>
      <c r="B105" s="16" t="s">
        <v>162</v>
      </c>
      <c r="C105" s="22"/>
      <c r="D105" s="38">
        <v>10195700</v>
      </c>
      <c r="E105" s="38">
        <v>9659251</v>
      </c>
      <c r="F105" s="39">
        <f t="shared" si="4"/>
        <v>-536449</v>
      </c>
      <c r="G105" s="81" t="s">
        <v>100</v>
      </c>
    </row>
    <row r="106" spans="1:7" ht="29.25" customHeight="1">
      <c r="A106" s="91"/>
      <c r="B106" s="16" t="s">
        <v>163</v>
      </c>
      <c r="C106" s="22"/>
      <c r="D106" s="38">
        <v>0</v>
      </c>
      <c r="E106" s="38">
        <v>536449</v>
      </c>
      <c r="F106" s="39">
        <f t="shared" si="4"/>
        <v>536449</v>
      </c>
      <c r="G106" s="83"/>
    </row>
    <row r="107" spans="1:7" ht="87" customHeight="1" thickBot="1">
      <c r="A107" s="71" t="s">
        <v>164</v>
      </c>
      <c r="B107" s="19" t="s">
        <v>165</v>
      </c>
      <c r="C107" s="24"/>
      <c r="D107" s="20">
        <v>44224800</v>
      </c>
      <c r="E107" s="20">
        <v>78851300</v>
      </c>
      <c r="F107" s="21">
        <f t="shared" si="4"/>
        <v>34626500</v>
      </c>
      <c r="G107" s="37" t="s">
        <v>17</v>
      </c>
    </row>
    <row r="108" spans="1:7" ht="33" customHeight="1" thickTop="1">
      <c r="A108" s="69" t="s">
        <v>92</v>
      </c>
      <c r="B108" s="68"/>
      <c r="C108" s="64"/>
      <c r="D108" s="11">
        <v>1548115582.12</v>
      </c>
      <c r="E108" s="11">
        <v>1548115582.12</v>
      </c>
      <c r="F108" s="12">
        <f t="shared" si="4"/>
        <v>0</v>
      </c>
      <c r="G108" s="18"/>
    </row>
    <row r="109" spans="1:7" ht="31.5" customHeight="1">
      <c r="A109" s="74" t="s">
        <v>93</v>
      </c>
      <c r="B109" s="13" t="s">
        <v>94</v>
      </c>
      <c r="C109" s="23"/>
      <c r="D109" s="14">
        <v>2802932</v>
      </c>
      <c r="E109" s="14">
        <v>2792932</v>
      </c>
      <c r="F109" s="15">
        <f t="shared" si="4"/>
        <v>-10000</v>
      </c>
      <c r="G109" s="81" t="s">
        <v>12</v>
      </c>
    </row>
    <row r="110" spans="1:7" ht="126" customHeight="1" thickBot="1">
      <c r="A110" s="71" t="s">
        <v>38</v>
      </c>
      <c r="B110" s="19" t="s">
        <v>95</v>
      </c>
      <c r="C110" s="24"/>
      <c r="D110" s="20">
        <v>0</v>
      </c>
      <c r="E110" s="20">
        <v>10000</v>
      </c>
      <c r="F110" s="21">
        <f t="shared" si="4"/>
        <v>10000</v>
      </c>
      <c r="G110" s="82"/>
    </row>
    <row r="111" spans="1:7" ht="30" customHeight="1" thickTop="1">
      <c r="A111" s="69" t="s">
        <v>166</v>
      </c>
      <c r="B111" s="16"/>
      <c r="C111" s="22"/>
      <c r="D111" s="11">
        <v>487074101.1</v>
      </c>
      <c r="E111" s="11">
        <v>494981501.1</v>
      </c>
      <c r="F111" s="12">
        <f t="shared" si="4"/>
        <v>7907400</v>
      </c>
      <c r="G111" s="18"/>
    </row>
    <row r="112" spans="1:7" ht="37.5" customHeight="1">
      <c r="A112" s="74" t="s">
        <v>167</v>
      </c>
      <c r="B112" s="13" t="s">
        <v>168</v>
      </c>
      <c r="C112" s="23"/>
      <c r="D112" s="14">
        <v>7011265.25</v>
      </c>
      <c r="E112" s="14">
        <v>6011265.25</v>
      </c>
      <c r="F112" s="15">
        <f t="shared" si="4"/>
        <v>-1000000</v>
      </c>
      <c r="G112" s="88" t="s">
        <v>98</v>
      </c>
    </row>
    <row r="113" spans="1:7" ht="53.25" customHeight="1">
      <c r="A113" s="74" t="s">
        <v>169</v>
      </c>
      <c r="B113" s="13" t="s">
        <v>170</v>
      </c>
      <c r="C113" s="23"/>
      <c r="D113" s="14">
        <v>11112928.7</v>
      </c>
      <c r="E113" s="14">
        <v>12112928.7</v>
      </c>
      <c r="F113" s="15">
        <f t="shared" si="4"/>
        <v>1000000</v>
      </c>
      <c r="G113" s="88"/>
    </row>
    <row r="114" spans="1:7" ht="86.25" customHeight="1">
      <c r="A114" s="74" t="s">
        <v>169</v>
      </c>
      <c r="B114" s="13" t="s">
        <v>170</v>
      </c>
      <c r="C114" s="23"/>
      <c r="D114" s="14">
        <v>11112928.7</v>
      </c>
      <c r="E114" s="14">
        <v>11033055.97</v>
      </c>
      <c r="F114" s="15">
        <f t="shared" si="4"/>
        <v>-79872.72999999858</v>
      </c>
      <c r="G114" s="81" t="s">
        <v>99</v>
      </c>
    </row>
    <row r="115" spans="1:7" ht="56.25" customHeight="1">
      <c r="A115" s="79" t="s">
        <v>171</v>
      </c>
      <c r="B115" s="13" t="s">
        <v>172</v>
      </c>
      <c r="C115" s="23"/>
      <c r="D115" s="14">
        <v>81236666.67</v>
      </c>
      <c r="E115" s="14">
        <v>81267552.53</v>
      </c>
      <c r="F115" s="15">
        <f t="shared" si="4"/>
        <v>30885.859999999404</v>
      </c>
      <c r="G115" s="84"/>
    </row>
    <row r="116" spans="1:7" ht="52.5" customHeight="1">
      <c r="A116" s="91"/>
      <c r="B116" s="13" t="s">
        <v>173</v>
      </c>
      <c r="C116" s="23"/>
      <c r="D116" s="14">
        <v>4898787.88</v>
      </c>
      <c r="E116" s="14">
        <v>4947774.75</v>
      </c>
      <c r="F116" s="15">
        <f t="shared" si="4"/>
        <v>48986.87000000011</v>
      </c>
      <c r="G116" s="83"/>
    </row>
    <row r="117" spans="1:7" ht="24" customHeight="1">
      <c r="A117" s="79" t="s">
        <v>171</v>
      </c>
      <c r="B117" s="13" t="s">
        <v>172</v>
      </c>
      <c r="C117" s="23"/>
      <c r="D117" s="14">
        <v>81236666.67</v>
      </c>
      <c r="E117" s="14">
        <v>84294366.67</v>
      </c>
      <c r="F117" s="15">
        <f t="shared" si="4"/>
        <v>3057700</v>
      </c>
      <c r="G117" s="81" t="s">
        <v>17</v>
      </c>
    </row>
    <row r="118" spans="1:7" ht="24" customHeight="1" thickBot="1">
      <c r="A118" s="80"/>
      <c r="B118" s="19" t="s">
        <v>173</v>
      </c>
      <c r="C118" s="24"/>
      <c r="D118" s="20">
        <v>4898787.88</v>
      </c>
      <c r="E118" s="20">
        <v>9748487.88</v>
      </c>
      <c r="F118" s="21">
        <f t="shared" si="4"/>
        <v>4849700.000000001</v>
      </c>
      <c r="G118" s="82"/>
    </row>
    <row r="119" spans="1:7" ht="32.25" customHeight="1" thickTop="1">
      <c r="A119" s="69" t="s">
        <v>96</v>
      </c>
      <c r="B119" s="68"/>
      <c r="C119" s="64"/>
      <c r="D119" s="11">
        <v>705556361</v>
      </c>
      <c r="E119" s="11">
        <v>705556361</v>
      </c>
      <c r="F119" s="12">
        <f t="shared" si="4"/>
        <v>0</v>
      </c>
      <c r="G119" s="18"/>
    </row>
    <row r="120" spans="1:7" ht="48" customHeight="1">
      <c r="A120" s="79" t="s">
        <v>97</v>
      </c>
      <c r="B120" s="13" t="s">
        <v>174</v>
      </c>
      <c r="C120" s="23"/>
      <c r="D120" s="14">
        <v>25439371</v>
      </c>
      <c r="E120" s="14">
        <v>26232894</v>
      </c>
      <c r="F120" s="15">
        <f>E120-D120</f>
        <v>793523</v>
      </c>
      <c r="G120" s="81" t="s">
        <v>98</v>
      </c>
    </row>
    <row r="121" spans="1:7" ht="45" customHeight="1" thickBot="1">
      <c r="A121" s="80"/>
      <c r="B121" s="19" t="s">
        <v>175</v>
      </c>
      <c r="C121" s="24"/>
      <c r="D121" s="20">
        <v>286827468</v>
      </c>
      <c r="E121" s="20">
        <v>286033945</v>
      </c>
      <c r="F121" s="21">
        <f>E121-D121</f>
        <v>-793523</v>
      </c>
      <c r="G121" s="82"/>
    </row>
    <row r="122" spans="1:7" ht="18" customHeight="1" thickTop="1">
      <c r="A122" s="10" t="s">
        <v>6</v>
      </c>
      <c r="B122" s="16"/>
      <c r="C122" s="77"/>
      <c r="D122" s="11">
        <v>65339855529.5</v>
      </c>
      <c r="E122" s="11">
        <v>65611949329.5</v>
      </c>
      <c r="F122" s="11">
        <f>E122-D122</f>
        <v>272093800</v>
      </c>
      <c r="G122" s="78"/>
    </row>
    <row r="123" spans="1:7" ht="45.75" customHeight="1">
      <c r="A123" s="3"/>
      <c r="B123" s="6"/>
      <c r="C123" s="4"/>
      <c r="D123" s="5"/>
      <c r="E123" s="5"/>
      <c r="F123" s="5"/>
      <c r="G123" s="3"/>
    </row>
    <row r="124" spans="1:7" ht="18" customHeight="1">
      <c r="A124" s="49" t="s">
        <v>20</v>
      </c>
      <c r="B124" s="31"/>
      <c r="C124" s="4"/>
      <c r="D124" s="5"/>
      <c r="E124" s="5"/>
      <c r="F124" s="7"/>
      <c r="G124" s="50" t="s">
        <v>13</v>
      </c>
    </row>
    <row r="125" spans="1:7" ht="12.75">
      <c r="A125" s="3"/>
      <c r="B125" s="28"/>
      <c r="C125" s="4"/>
      <c r="D125" s="5"/>
      <c r="E125" s="5"/>
      <c r="F125" s="5"/>
      <c r="G125" s="4"/>
    </row>
    <row r="126" spans="1:7" ht="63" customHeight="1">
      <c r="A126" s="3"/>
      <c r="B126" s="28"/>
      <c r="C126" s="4"/>
      <c r="D126" s="5"/>
      <c r="E126" s="5"/>
      <c r="F126" s="5"/>
      <c r="G126" s="4"/>
    </row>
    <row r="127" spans="1:7" ht="12.75">
      <c r="A127" s="54" t="s">
        <v>8</v>
      </c>
      <c r="B127" s="28"/>
      <c r="C127" s="4"/>
      <c r="D127" s="5"/>
      <c r="E127" s="5"/>
      <c r="F127" s="5"/>
      <c r="G127" s="4"/>
    </row>
    <row r="128" spans="1:7" ht="13.5" customHeight="1">
      <c r="A128" s="3" t="s">
        <v>7</v>
      </c>
      <c r="B128" s="28"/>
      <c r="C128" s="4"/>
      <c r="D128" s="5"/>
      <c r="E128" s="5"/>
      <c r="F128" s="5"/>
      <c r="G128" s="4"/>
    </row>
  </sheetData>
  <sheetProtection/>
  <mergeCells count="59">
    <mergeCell ref="G50:G52"/>
    <mergeCell ref="G66:G68"/>
    <mergeCell ref="A80:A81"/>
    <mergeCell ref="A84:A85"/>
    <mergeCell ref="G84:G85"/>
    <mergeCell ref="G75:G76"/>
    <mergeCell ref="A75:A76"/>
    <mergeCell ref="G78:G82"/>
    <mergeCell ref="A78:A79"/>
    <mergeCell ref="A87:A89"/>
    <mergeCell ref="G95:G97"/>
    <mergeCell ref="A95:A97"/>
    <mergeCell ref="A2:G2"/>
    <mergeCell ref="A99:A100"/>
    <mergeCell ref="G99:G100"/>
    <mergeCell ref="G31:G32"/>
    <mergeCell ref="G33:G34"/>
    <mergeCell ref="A33:A34"/>
    <mergeCell ref="G44:G49"/>
    <mergeCell ref="G101:G102"/>
    <mergeCell ref="G105:G106"/>
    <mergeCell ref="A105:A106"/>
    <mergeCell ref="A39:A40"/>
    <mergeCell ref="A41:A42"/>
    <mergeCell ref="G58:G60"/>
    <mergeCell ref="A58:A60"/>
    <mergeCell ref="G62:G63"/>
    <mergeCell ref="G41:G42"/>
    <mergeCell ref="G87:G90"/>
    <mergeCell ref="A115:A116"/>
    <mergeCell ref="G39:G40"/>
    <mergeCell ref="G37:G38"/>
    <mergeCell ref="A37:A38"/>
    <mergeCell ref="A31:A32"/>
    <mergeCell ref="A44:A46"/>
    <mergeCell ref="A66:A67"/>
    <mergeCell ref="G53:G56"/>
    <mergeCell ref="A53:A56"/>
    <mergeCell ref="A101:A102"/>
    <mergeCell ref="A27:A28"/>
    <mergeCell ref="G16:G17"/>
    <mergeCell ref="G93:G94"/>
    <mergeCell ref="G109:G110"/>
    <mergeCell ref="G120:G121"/>
    <mergeCell ref="A120:A121"/>
    <mergeCell ref="G103:G104"/>
    <mergeCell ref="A103:A104"/>
    <mergeCell ref="G112:G113"/>
    <mergeCell ref="G114:G116"/>
    <mergeCell ref="A117:A118"/>
    <mergeCell ref="G117:G118"/>
    <mergeCell ref="G8:G9"/>
    <mergeCell ref="G12:G14"/>
    <mergeCell ref="A12:A14"/>
    <mergeCell ref="A19:A20"/>
    <mergeCell ref="G19:G20"/>
    <mergeCell ref="A21:A24"/>
    <mergeCell ref="G21:G30"/>
    <mergeCell ref="A25:A26"/>
  </mergeCells>
  <printOptions/>
  <pageMargins left="0.35433070866141736" right="0.35433070866141736" top="0.3937007874015748" bottom="0.2362204724409449" header="0.1968503937007874" footer="0.35433070866141736"/>
  <pageSetup horizontalDpi="600" verticalDpi="600" orientation="landscape" paperSize="9" scale="82" r:id="rId1"/>
  <headerFooter alignWithMargins="0">
    <oddHeader>&amp;C&amp;P</oddHeader>
  </headerFooter>
  <rowBreaks count="3" manualBreakCount="3">
    <brk id="17" max="255" man="1"/>
    <brk id="60" max="255" man="1"/>
    <brk id="1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mihaleva</dc:creator>
  <cp:keywords/>
  <dc:description/>
  <cp:lastModifiedBy>Давыдова</cp:lastModifiedBy>
  <cp:lastPrinted>2019-10-30T11:32:59Z</cp:lastPrinted>
  <dcterms:created xsi:type="dcterms:W3CDTF">2007-03-21T13:35:32Z</dcterms:created>
  <dcterms:modified xsi:type="dcterms:W3CDTF">2019-10-30T11:33:05Z</dcterms:modified>
  <cp:category/>
  <cp:version/>
  <cp:contentType/>
  <cp:contentStatus/>
</cp:coreProperties>
</file>